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00" firstSheet="3" activeTab="11"/>
  </bookViews>
  <sheets>
    <sheet name="Tw-Neraca" sheetId="1" r:id="rId1"/>
    <sheet name="Tw-LR" sheetId="2" r:id="rId2"/>
    <sheet name="Tw-RekAdm" sheetId="3" r:id="rId3"/>
    <sheet name="Tw-KAP" sheetId="4" r:id="rId4"/>
    <sheet name="Tw-KPMM BU" sheetId="5" r:id="rId5"/>
    <sheet name="Tw-Rasio Keuangan" sheetId="6" r:id="rId6"/>
    <sheet name="Tw-Spot dan Derivatif" sheetId="7" r:id="rId7"/>
    <sheet name="keymetric" sheetId="8" r:id="rId8"/>
    <sheet name="cc1" sheetId="9" r:id="rId9"/>
    <sheet name="cc2" sheetId="10" r:id="rId10"/>
    <sheet name="cca" sheetId="11" r:id="rId11"/>
    <sheet name="cr2" sheetId="12" r:id="rId12"/>
  </sheets>
  <externalReferences>
    <externalReference r:id="rId14"/>
  </externalReferences>
  <definedNames>
    <definedName name="aaa">#REF!</definedName>
    <definedName name="Approach" localSheetId="3">[1]Parameters!$C$352:$C$354</definedName>
    <definedName name="Approach" localSheetId="1">[1]Parameters!$C$352:$C$354</definedName>
    <definedName name="Approach" localSheetId="5">[1]Parameters!$C$352:$C$354</definedName>
    <definedName name="Approach" localSheetId="2">[1]Parameters!$C$352:$C$354</definedName>
    <definedName name="Approach" localSheetId="6">[1]Parameters!$C$352:$C$354</definedName>
    <definedName name="Approach">[1]Parameters!$C$352:$C$354</definedName>
    <definedName name="Group" localSheetId="3">[1]Parameters!$C$317:$C$318</definedName>
    <definedName name="Group" localSheetId="1">[1]Parameters!$C$317:$C$318</definedName>
    <definedName name="Group" localSheetId="5">[1]Parameters!$C$317:$C$318</definedName>
    <definedName name="Group" localSheetId="2">[1]Parameters!$C$317:$C$318</definedName>
    <definedName name="Group" localSheetId="6">[1]Parameters!$C$317:$C$318</definedName>
    <definedName name="Group">[1]Parameters!$C$317:$C$318</definedName>
    <definedName name="NERACA_1" localSheetId="3">#REF!</definedName>
    <definedName name="NERACA_1" localSheetId="4">#REF!</definedName>
    <definedName name="NERACA_1" localSheetId="1">#REF!</definedName>
    <definedName name="NERACA_1" localSheetId="0">#REF!</definedName>
    <definedName name="NERACA_1" localSheetId="5">#REF!</definedName>
    <definedName name="NERACA_1" localSheetId="2">#REF!</definedName>
    <definedName name="NERACA_1" localSheetId="6">#REF!</definedName>
    <definedName name="NERACA_1">#REF!</definedName>
    <definedName name="OpRiskApproach" localSheetId="3">[1]Parameters!$C$346:$C$347</definedName>
    <definedName name="OpRiskApproach" localSheetId="1">[1]Parameters!$C$346:$C$347</definedName>
    <definedName name="OpRiskApproach" localSheetId="5">[1]Parameters!$C$346:$C$347</definedName>
    <definedName name="OpRiskApproach" localSheetId="2">[1]Parameters!$C$346:$C$347</definedName>
    <definedName name="OpRiskApproach" localSheetId="6">[1]Parameters!$C$346:$C$347</definedName>
    <definedName name="OpRiskApproach">[1]Parameters!$C$346:$C$347</definedName>
    <definedName name="_xlnm.Print_Area" localSheetId="4">'Tw-KPMM BU'!$B$1:$Q$76</definedName>
    <definedName name="_xlnm.Print_Area" localSheetId="1">'Tw-LR'!$B$1:$G$70</definedName>
    <definedName name="_xlnm.Print_Area" localSheetId="0">'Tw-Neraca'!$B$1:$H$107</definedName>
    <definedName name="_xlnm.Print_Area" localSheetId="5">'Tw-Rasio Keuangan'!$A$1:$D$36</definedName>
    <definedName name="_xlnm.Print_Area" localSheetId="2">'Tw-RekAdm'!$B$1:$H$38</definedName>
    <definedName name="_xlnm.Print_Area" localSheetId="6">'Tw-Spot dan Derivatif'!$A$1:$G$31</definedName>
    <definedName name="_xlnm.Print_Titles" localSheetId="3">'Tw-KAP'!$1:$8</definedName>
    <definedName name="_xlnm.Print_Titles" localSheetId="4">'Tw-KPMM BU'!$1:$7</definedName>
    <definedName name="_xlnm.Print_Titles" localSheetId="1">'Tw-LR'!$1:$8</definedName>
    <definedName name="_xlnm.Print_Titles" localSheetId="2">'Tw-RekAdm'!$7:$10</definedName>
    <definedName name="YesNo" localSheetId="3">[1]Parameters!$C$315:$C$316</definedName>
    <definedName name="YesNo" localSheetId="1">[1]Parameters!$C$315:$C$316</definedName>
    <definedName name="YesNo" localSheetId="5">[1]Parameters!$C$315:$C$316</definedName>
    <definedName name="YesNo" localSheetId="2">[1]Parameters!$C$315:$C$316</definedName>
    <definedName name="YesNo" localSheetId="6">[1]Parameters!$C$315:$C$316</definedName>
    <definedName name="YesNo">[1]Parameters!$C$315:$C$316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<sst xmlns="http://schemas.openxmlformats.org/spreadsheetml/2006/main" count="1397" uniqueCount="978">
  <si>
    <t>LAPORAN POSISI KEUANGAN TRIWULANAN</t>
  </si>
  <si>
    <t>PT BANK PEMBANGUNAN DAERAH BALI</t>
  </si>
  <si>
    <t>30 Juni 2026</t>
  </si>
  <si>
    <t>(dalam jutaan rupiah)</t>
  </si>
  <si>
    <t>INDIVIDUAL</t>
  </si>
  <si>
    <t>NO</t>
  </si>
  <si>
    <t>POS - POS</t>
  </si>
  <si>
    <t>31 Desember 2025</t>
  </si>
  <si>
    <t>ASET</t>
  </si>
  <si>
    <t xml:space="preserve">1. </t>
  </si>
  <si>
    <t>Kas</t>
  </si>
  <si>
    <t xml:space="preserve">2. </t>
  </si>
  <si>
    <t>Penempatan pada Bank Indonesia</t>
  </si>
  <si>
    <t xml:space="preserve">3. </t>
  </si>
  <si>
    <t>Penempatan pada bank lain</t>
  </si>
  <si>
    <t xml:space="preserve">4. </t>
  </si>
  <si>
    <r>
      <rPr>
        <sz val="12"/>
        <rFont val="Bookman Old Style"/>
        <charset val="134"/>
      </rPr>
      <t>Tagihan spot dan derivatif/</t>
    </r>
    <r>
      <rPr>
        <i/>
        <sz val="12"/>
        <rFont val="Bookman Old Style"/>
        <charset val="134"/>
      </rPr>
      <t>forward</t>
    </r>
  </si>
  <si>
    <t xml:space="preserve">5. </t>
  </si>
  <si>
    <t>Surat berharga yang dimiliki</t>
  </si>
  <si>
    <t xml:space="preserve">6. </t>
  </si>
  <si>
    <r>
      <rPr>
        <sz val="12"/>
        <rFont val="Bookman Old Style"/>
        <charset val="134"/>
      </rPr>
      <t>Surat berharga yang dijual dengan janji dibeli kembali (</t>
    </r>
    <r>
      <rPr>
        <i/>
        <sz val="12"/>
        <rFont val="Bookman Old Style"/>
        <charset val="134"/>
      </rPr>
      <t>repo</t>
    </r>
    <r>
      <rPr>
        <sz val="12"/>
        <rFont val="Bookman Old Style"/>
        <charset val="134"/>
      </rPr>
      <t xml:space="preserve">) </t>
    </r>
  </si>
  <si>
    <t xml:space="preserve">7. </t>
  </si>
  <si>
    <r>
      <rPr>
        <sz val="12"/>
        <rFont val="Bookman Old Style"/>
        <charset val="134"/>
      </rPr>
      <t>Tagihan atas surat berharga yang dibeli dengan janji dijual kembali (</t>
    </r>
    <r>
      <rPr>
        <i/>
        <sz val="12"/>
        <rFont val="Bookman Old Style"/>
        <charset val="134"/>
      </rPr>
      <t>reverse repo</t>
    </r>
    <r>
      <rPr>
        <sz val="12"/>
        <rFont val="Bookman Old Style"/>
        <charset val="134"/>
      </rPr>
      <t>)</t>
    </r>
  </si>
  <si>
    <t xml:space="preserve">8. </t>
  </si>
  <si>
    <t>Tagihan akseptasi</t>
  </si>
  <si>
    <t xml:space="preserve">9. </t>
  </si>
  <si>
    <t>Kredit yang diberikan</t>
  </si>
  <si>
    <t>10.</t>
  </si>
  <si>
    <r>
      <rPr>
        <sz val="12"/>
        <rFont val="Bookman Old Style"/>
        <charset val="134"/>
      </rPr>
      <t>Pembiayaan syariah</t>
    </r>
    <r>
      <rPr>
        <vertAlign val="superscript"/>
        <sz val="12"/>
        <rFont val="Bookman Old Style"/>
        <charset val="134"/>
      </rPr>
      <t>1)</t>
    </r>
  </si>
  <si>
    <t xml:space="preserve">11. </t>
  </si>
  <si>
    <t>Penyertaan modal</t>
  </si>
  <si>
    <t>12.</t>
  </si>
  <si>
    <t>Aset keuangan lainnya</t>
  </si>
  <si>
    <t>13.</t>
  </si>
  <si>
    <t>Cadangan kerugian penurunan nilai aset keuangan -/-</t>
  </si>
  <si>
    <t>a.</t>
  </si>
  <si>
    <t>b.</t>
  </si>
  <si>
    <t>Kredit yang diberikan dan pembiayaan syariah</t>
  </si>
  <si>
    <t xml:space="preserve">c. </t>
  </si>
  <si>
    <t>Lainnya</t>
  </si>
  <si>
    <t>14.</t>
  </si>
  <si>
    <t xml:space="preserve">Aset tidak berwujud </t>
  </si>
  <si>
    <t>Akumulasi amortisasi aset tidak berwujud -/-</t>
  </si>
  <si>
    <t>15.</t>
  </si>
  <si>
    <t xml:space="preserve">Aset tetap dan inventaris </t>
  </si>
  <si>
    <t>Akumulasi penyusutan aset tetap dan inventaris -/-</t>
  </si>
  <si>
    <t>16.</t>
  </si>
  <si>
    <t>Aset non produktif</t>
  </si>
  <si>
    <t>Properti terbengkalai</t>
  </si>
  <si>
    <t xml:space="preserve">Agunan yang diambil alih </t>
  </si>
  <si>
    <t>c.</t>
  </si>
  <si>
    <t xml:space="preserve">Rekening tunda </t>
  </si>
  <si>
    <t>d.</t>
  </si>
  <si>
    <t>Aset antarkantor</t>
  </si>
  <si>
    <t>17.</t>
  </si>
  <si>
    <t>Aset lainnya</t>
  </si>
  <si>
    <t>TOTAL ASET</t>
  </si>
  <si>
    <t>LIABILITAS DAN EKUITAS</t>
  </si>
  <si>
    <t>LIABILITAS</t>
  </si>
  <si>
    <t>1.</t>
  </si>
  <si>
    <t>Giro</t>
  </si>
  <si>
    <t>2.</t>
  </si>
  <si>
    <t>Tabungan</t>
  </si>
  <si>
    <t>3.</t>
  </si>
  <si>
    <t>Deposito</t>
  </si>
  <si>
    <t>4.</t>
  </si>
  <si>
    <t>Uang Elektronik</t>
  </si>
  <si>
    <t>5.</t>
  </si>
  <si>
    <t>Liabilitas kepada Bank Indonesia</t>
  </si>
  <si>
    <t>6.</t>
  </si>
  <si>
    <t>Liabilitas kepada bank lain</t>
  </si>
  <si>
    <t>7.</t>
  </si>
  <si>
    <r>
      <rPr>
        <sz val="12"/>
        <rFont val="Bookman Old Style"/>
        <charset val="134"/>
      </rPr>
      <t>Liabilitas spot dan derivatif/</t>
    </r>
    <r>
      <rPr>
        <i/>
        <sz val="12"/>
        <rFont val="Bookman Old Style"/>
        <charset val="134"/>
      </rPr>
      <t>forward</t>
    </r>
  </si>
  <si>
    <t>8.</t>
  </si>
  <si>
    <r>
      <rPr>
        <sz val="12"/>
        <rFont val="Bookman Old Style"/>
        <charset val="134"/>
      </rPr>
      <t>Liabilitas atas surat berharga yang dijual dengan janji dibeli kembali (</t>
    </r>
    <r>
      <rPr>
        <i/>
        <sz val="12"/>
        <rFont val="Bookman Old Style"/>
        <charset val="134"/>
      </rPr>
      <t>repo</t>
    </r>
    <r>
      <rPr>
        <sz val="12"/>
        <rFont val="Bookman Old Style"/>
        <charset val="134"/>
      </rPr>
      <t>)</t>
    </r>
  </si>
  <si>
    <t>9.</t>
  </si>
  <si>
    <t>Liabilitas akseptasi</t>
  </si>
  <si>
    <t>Surat berharga yang diterbitkan</t>
  </si>
  <si>
    <t>11.</t>
  </si>
  <si>
    <t>Pinjaman/Pembiayaan yang diterima</t>
  </si>
  <si>
    <t>Setoran jaminan</t>
  </si>
  <si>
    <t>Liabilitas antarkantor</t>
  </si>
  <si>
    <t>Liabilitas lainnya</t>
  </si>
  <si>
    <r>
      <rPr>
        <sz val="12"/>
        <rFont val="Bookman Old Style"/>
        <charset val="134"/>
      </rPr>
      <t>Kepentingan minoritas (</t>
    </r>
    <r>
      <rPr>
        <i/>
        <sz val="12"/>
        <rFont val="Bookman Old Style"/>
        <charset val="134"/>
      </rPr>
      <t>minority interest</t>
    </r>
    <r>
      <rPr>
        <sz val="12"/>
        <rFont val="Bookman Old Style"/>
        <charset val="134"/>
      </rPr>
      <t>)</t>
    </r>
  </si>
  <si>
    <t>TOTAL LIABILITAS</t>
  </si>
  <si>
    <t>EKUITAS</t>
  </si>
  <si>
    <t>Modal disetor</t>
  </si>
  <si>
    <t xml:space="preserve">Modal dasar </t>
  </si>
  <si>
    <t xml:space="preserve">b. </t>
  </si>
  <si>
    <t>Modal yang belum disetor -/-</t>
  </si>
  <si>
    <r>
      <rPr>
        <sz val="12"/>
        <rFont val="Bookman Old Style"/>
        <charset val="134"/>
      </rPr>
      <t>Saham yang dibeli kembali (</t>
    </r>
    <r>
      <rPr>
        <i/>
        <sz val="12"/>
        <rFont val="Bookman Old Style"/>
        <charset val="134"/>
      </rPr>
      <t>treasury stock</t>
    </r>
    <r>
      <rPr>
        <sz val="12"/>
        <rFont val="Bookman Old Style"/>
        <charset val="134"/>
      </rPr>
      <t>) -/-</t>
    </r>
  </si>
  <si>
    <t>Tambahan modal disetor</t>
  </si>
  <si>
    <t xml:space="preserve">a. </t>
  </si>
  <si>
    <t>Agio</t>
  </si>
  <si>
    <t>Disagio -/-</t>
  </si>
  <si>
    <t>Dana setoran modal</t>
  </si>
  <si>
    <t>18.</t>
  </si>
  <si>
    <t>Penghasilan komprehensif lain</t>
  </si>
  <si>
    <t>Keuntungan</t>
  </si>
  <si>
    <t>Kerugian -/-</t>
  </si>
  <si>
    <t>19.</t>
  </si>
  <si>
    <t>Cadangan</t>
  </si>
  <si>
    <t>Cadangan umum</t>
  </si>
  <si>
    <t>Cadangan tujuan</t>
  </si>
  <si>
    <t>20.</t>
  </si>
  <si>
    <t>Laba/rugi</t>
  </si>
  <si>
    <t>Tahun-tahun lalu</t>
  </si>
  <si>
    <r>
      <rPr>
        <sz val="12"/>
        <rFont val="Bookman Old Style"/>
        <charset val="134"/>
      </rPr>
      <t>Tahun berjalan</t>
    </r>
    <r>
      <rPr>
        <vertAlign val="superscript"/>
        <sz val="12"/>
        <rFont val="Bookman Old Style"/>
        <charset val="134"/>
      </rPr>
      <t xml:space="preserve"> 3)</t>
    </r>
  </si>
  <si>
    <t>Dividen yang dibayarkan -/-</t>
  </si>
  <si>
    <t>TOTAL EKUITAS YANG DAPAT DIATRIBUSIKAN KEPADA PEMILIK</t>
  </si>
  <si>
    <t>TOTAL EKUITAS</t>
  </si>
  <si>
    <t>TOTAL LIABILITAS DAN EKUITAS</t>
  </si>
  <si>
    <t>DEWAN KOMISARIS</t>
  </si>
  <si>
    <t>PEMEGANG SAHAM</t>
  </si>
  <si>
    <t>Komisaris Utama Independen      : I Gusti Ngurah Bagus Artawan, S.H.</t>
  </si>
  <si>
    <t>Pemegang Saham Pengendali (PSP):</t>
  </si>
  <si>
    <t>Komisaris Non Independen          : I Gede Darmawa, S.E.</t>
  </si>
  <si>
    <t>Komisaris Non Independen          : I Made Sutama, S.H.,M.H.</t>
  </si>
  <si>
    <t>Pemprov. Bali           : 35.43%</t>
  </si>
  <si>
    <t>Komisaris Independen                 : I Nyoman Suparsa Widana</t>
  </si>
  <si>
    <t>Pemkab. Badung      : 42.76%</t>
  </si>
  <si>
    <t>Komisaris Independen                 : I Gusti Agung Ngurah Adi Mertha, S.E.</t>
  </si>
  <si>
    <t>Komisaris Independen                 : Nyoman Yuda Palguna</t>
  </si>
  <si>
    <t>Pemegang Saham Bukan PSP tidak melalui pasar modal (≥   5%) :</t>
  </si>
  <si>
    <t>Pemkot. Denpasar     : 9.65%</t>
  </si>
  <si>
    <t>DIREKSI</t>
  </si>
  <si>
    <t>Pemkab. Gianyar       : 5.52%</t>
  </si>
  <si>
    <r>
      <rPr>
        <sz val="12"/>
        <rFont val="Bookman Old Style"/>
        <charset val="134"/>
      </rPr>
      <t xml:space="preserve">Direktur Utama              </t>
    </r>
    <r>
      <rPr>
        <sz val="8"/>
        <rFont val="Bookman Old Style"/>
        <charset val="134"/>
      </rPr>
      <t xml:space="preserve"> </t>
    </r>
    <r>
      <rPr>
        <sz val="12"/>
        <rFont val="Bookman Old Style"/>
        <charset val="134"/>
      </rPr>
      <t xml:space="preserve">       </t>
    </r>
    <r>
      <rPr>
        <sz val="8"/>
        <rFont val="Bookman Old Style"/>
        <charset val="134"/>
      </rPr>
      <t xml:space="preserve"> </t>
    </r>
    <r>
      <rPr>
        <sz val="12"/>
        <rFont val="Bookman Old Style"/>
        <charset val="134"/>
      </rPr>
      <t xml:space="preserve">     : I Nyoman Sudharma, S.H.,M.H.</t>
    </r>
  </si>
  <si>
    <t>Pemegang Saham Bukan PSP melalui pasar modal  (≥  5%) : -</t>
  </si>
  <si>
    <t>Direktur Teknologi Informasi (TI) : Ida Bagus Gede Setia Yasa</t>
  </si>
  <si>
    <t>Direktur Kepatuhan                    : Drs. I Wayan Sutela Negara, M.M.</t>
  </si>
  <si>
    <t>Direktur Kredit                            : Made Lestara Widiatmika</t>
  </si>
  <si>
    <r>
      <rPr>
        <sz val="12"/>
        <rFont val="Bookman Old Style"/>
        <charset val="134"/>
      </rPr>
      <t xml:space="preserve">Direktur Bisnis                     </t>
    </r>
    <r>
      <rPr>
        <sz val="8"/>
        <rFont val="Bookman Old Style"/>
        <charset val="134"/>
      </rPr>
      <t xml:space="preserve"> </t>
    </r>
    <r>
      <rPr>
        <sz val="12"/>
        <rFont val="Bookman Old Style"/>
        <charset val="134"/>
      </rPr>
      <t xml:space="preserve">      : I Nyoman Sumanaya, S.E., M.M.</t>
    </r>
  </si>
  <si>
    <r>
      <rPr>
        <sz val="12"/>
        <rFont val="Bookman Old Style"/>
        <charset val="134"/>
      </rPr>
      <t xml:space="preserve">Direktur Operasional             </t>
    </r>
    <r>
      <rPr>
        <sz val="8"/>
        <rFont val="Bookman Old Style"/>
        <charset val="134"/>
      </rPr>
      <t xml:space="preserve"> </t>
    </r>
    <r>
      <rPr>
        <sz val="12"/>
        <rFont val="Bookman Old Style"/>
        <charset val="134"/>
      </rPr>
      <t xml:space="preserve">     : I Komang Wiratna Jaya</t>
    </r>
  </si>
  <si>
    <t>Denpasar, 14 Juli 2026</t>
  </si>
  <si>
    <t>SE &amp; O</t>
  </si>
  <si>
    <t>Direksi</t>
  </si>
  <si>
    <t>I Nyoman Sudharma, S.H.,M.H.</t>
  </si>
  <si>
    <t>I Komang Wiratna Jaya</t>
  </si>
  <si>
    <t>Direktur Utama</t>
  </si>
  <si>
    <t>Direktur Operasional</t>
  </si>
  <si>
    <r>
      <rPr>
        <b/>
        <sz val="12"/>
        <rFont val="Bookman Old Style"/>
        <charset val="134"/>
      </rPr>
      <t xml:space="preserve">LAPORAN LABA RUGI DAN PENGHASILAN KOMPREHENSIF LAIN </t>
    </r>
    <r>
      <rPr>
        <b/>
        <sz val="12"/>
        <color indexed="8"/>
        <rFont val="Bookman Old Style"/>
        <charset val="134"/>
      </rPr>
      <t>TRIWULANAN</t>
    </r>
  </si>
  <si>
    <t>POS-POS</t>
  </si>
  <si>
    <t>30 Juni 2025</t>
  </si>
  <si>
    <t>PENDAPATAN DAN BEBAN OPERASIONAL</t>
  </si>
  <si>
    <t>A. Pendapatan dan Beban Bunga</t>
  </si>
  <si>
    <t xml:space="preserve">Pendapatan Bunga </t>
  </si>
  <si>
    <t xml:space="preserve">Beban Bunga </t>
  </si>
  <si>
    <t>Pendapatan (Beban) Bunga Bersih</t>
  </si>
  <si>
    <t>B. Pendapatan dan Beban Operasional Lainnya</t>
  </si>
  <si>
    <t>Keuntungan (kerugian) dari peningkatan (penurunan) nilai wajar aset keuangan</t>
  </si>
  <si>
    <t xml:space="preserve">Keuntungan (kerugian) dari penurunan (peningkatan) nilai wajar liabilitas keuangan  </t>
  </si>
  <si>
    <t>Keuntungan (kerugian) dari penjualan aset keuangan</t>
  </si>
  <si>
    <r>
      <rPr>
        <sz val="12"/>
        <rFont val="Bookman Old Style"/>
        <charset val="134"/>
      </rPr>
      <t>Keuntungan (kerugian) dari transaksi spot dan derivatif/</t>
    </r>
    <r>
      <rPr>
        <i/>
        <sz val="12"/>
        <rFont val="Bookman Old Style"/>
        <charset val="134"/>
      </rPr>
      <t>forward</t>
    </r>
    <r>
      <rPr>
        <sz val="12"/>
        <rFont val="Bookman Old Style"/>
        <charset val="134"/>
      </rPr>
      <t xml:space="preserve"> (</t>
    </r>
    <r>
      <rPr>
        <i/>
        <sz val="12"/>
        <rFont val="Bookman Old Style"/>
        <charset val="134"/>
      </rPr>
      <t>realised</t>
    </r>
    <r>
      <rPr>
        <sz val="12"/>
        <rFont val="Bookman Old Style"/>
        <charset val="134"/>
      </rPr>
      <t>)</t>
    </r>
  </si>
  <si>
    <r>
      <rPr>
        <sz val="12"/>
        <rFont val="Bookman Old Style"/>
        <charset val="134"/>
      </rPr>
      <t xml:space="preserve">Keuntungan (kerugian) dari penyertaan dengan </t>
    </r>
    <r>
      <rPr>
        <i/>
        <sz val="12"/>
        <rFont val="Bookman Old Style"/>
        <charset val="134"/>
      </rPr>
      <t>equity method</t>
    </r>
  </si>
  <si>
    <t>Keuntungan (kerugian) dari penjabaran transaksi valuta asing</t>
  </si>
  <si>
    <t>Pendapatan dividen</t>
  </si>
  <si>
    <r>
      <rPr>
        <sz val="12"/>
        <rFont val="Bookman Old Style"/>
        <charset val="134"/>
      </rPr>
      <t>Komisi/provisi/</t>
    </r>
    <r>
      <rPr>
        <i/>
        <sz val="12"/>
        <rFont val="Bookman Old Style"/>
        <charset val="134"/>
      </rPr>
      <t>fee</t>
    </r>
    <r>
      <rPr>
        <sz val="12"/>
        <rFont val="Bookman Old Style"/>
        <charset val="134"/>
      </rPr>
      <t xml:space="preserve"> dan administrasi</t>
    </r>
  </si>
  <si>
    <t>Pendapatan lainnya</t>
  </si>
  <si>
    <r>
      <rPr>
        <sz val="12"/>
        <rFont val="Bookman Old Style"/>
        <charset val="134"/>
      </rPr>
      <t>Kerugian penurunan nilai aset keuangan (</t>
    </r>
    <r>
      <rPr>
        <i/>
        <sz val="12"/>
        <rFont val="Bookman Old Style"/>
        <charset val="134"/>
      </rPr>
      <t>impairment</t>
    </r>
    <r>
      <rPr>
        <sz val="12"/>
        <rFont val="Bookman Old Style"/>
        <charset val="134"/>
      </rPr>
      <t>)</t>
    </r>
  </si>
  <si>
    <t>Kerugian terkait risiko operasional</t>
  </si>
  <si>
    <t>Beban tenaga kerja</t>
  </si>
  <si>
    <t>Beban promosi</t>
  </si>
  <si>
    <t>Beban lainnya</t>
  </si>
  <si>
    <t>Pendapatan dan Beban Operasional Lainnya</t>
  </si>
  <si>
    <t>LABA (RUGI) OPERASIONAL</t>
  </si>
  <si>
    <t>PENDAPATAN DAN BEBAN NON OPERASIONAL</t>
  </si>
  <si>
    <t>Keuntungan (kerugian) penjualan aset tetap dan inventaris</t>
  </si>
  <si>
    <t>Pendapatan (beban) non operasional lainnya</t>
  </si>
  <si>
    <t>LABA (RUGI) NON OPERASIONAL</t>
  </si>
  <si>
    <t>LABA (RUGI) TAHUN BERJALAN SEBELUM PAJAK</t>
  </si>
  <si>
    <t>Pajak penghasilan</t>
  </si>
  <si>
    <t>Taksiran pajak tahun berjalan</t>
  </si>
  <si>
    <t>Pendapatan (beban) pajak tangguhan</t>
  </si>
  <si>
    <t xml:space="preserve">LABA (RUGI) BERSIH TAHUN BERJALAN </t>
  </si>
  <si>
    <t>LABA (RUGI) KEPENTINGAN MINORITAS</t>
  </si>
  <si>
    <t>PENGHASILAN KOMPREHENSIF LAIN</t>
  </si>
  <si>
    <t>Pos-Pos yang Tidak Akan Direklasifikasi ke Laba Rugi</t>
  </si>
  <si>
    <t>Keuntungan yang berasal dari revaluasi aset tetap</t>
  </si>
  <si>
    <t>Keuntungan (kerugian) yang berasal dari pengukuran kembali atas program pensiun manfaat pasti</t>
  </si>
  <si>
    <t>Pos-Pos yang Akan Direklasifikasi ke Laba Rugi</t>
  </si>
  <si>
    <t>Keuntungan (kerugian) yang berasal dari penyesuaian akibat penjabaran laporan keuangan dalam mata uang asing</t>
  </si>
  <si>
    <t>Keuntungan (kerugian) dari perubahan nilai wajar aset keuangan instrumen hutang yang diukur pada nilai wajar melalui penghasilan komprehensif lain</t>
  </si>
  <si>
    <t xml:space="preserve">PENGHASILAN KOMPREHENSIF LAIN TAHUN BERJALAN SETELAH PAJAK </t>
  </si>
  <si>
    <t>TOTAL LABA (RUGI) KOMPREHENSIF TAHUN BERJALAN</t>
  </si>
  <si>
    <t>Laba (Rugi) Bersih Tahun Berjalan yang dapat diatribusikan kepada :</t>
  </si>
  <si>
    <t>- Pemilik</t>
  </si>
  <si>
    <t>- Kepentingan Non Pengendali</t>
  </si>
  <si>
    <t>TOTAL LABA (RUGI) BERSIH TAHUN BERJALAN</t>
  </si>
  <si>
    <t>Total Laba (Rugi) Komprehensif Tahun Berjalan yang dapat diatribusikan kepada :</t>
  </si>
  <si>
    <r>
      <rPr>
        <b/>
        <sz val="12"/>
        <rFont val="Bookman Old Style"/>
        <charset val="134"/>
      </rPr>
      <t xml:space="preserve">TRANSFER LABA (RUGI) KE KANTOR PUSAT  </t>
    </r>
    <r>
      <rPr>
        <b/>
        <vertAlign val="superscript"/>
        <sz val="12"/>
        <rFont val="Bookman Old Style"/>
        <charset val="134"/>
      </rPr>
      <t>1)</t>
    </r>
  </si>
  <si>
    <t xml:space="preserve">DIVIDEN </t>
  </si>
  <si>
    <r>
      <rPr>
        <b/>
        <sz val="12"/>
        <rFont val="Bookman Old Style"/>
        <charset val="134"/>
      </rPr>
      <t xml:space="preserve">LABA BERSIH PER SAHAM (dalam satuan rupiah) </t>
    </r>
    <r>
      <rPr>
        <b/>
        <vertAlign val="superscript"/>
        <sz val="12"/>
        <rFont val="Bookman Old Style"/>
        <charset val="134"/>
      </rPr>
      <t>2)</t>
    </r>
  </si>
  <si>
    <t>Keterangan:</t>
  </si>
  <si>
    <t>1)</t>
  </si>
  <si>
    <t>:</t>
  </si>
  <si>
    <t>Diisi apabila terdapat transfer laba (rugi) KCBLN  ke kantor pusat.</t>
  </si>
  <si>
    <t>2)</t>
  </si>
  <si>
    <r>
      <rPr>
        <sz val="12"/>
        <rFont val="Bookman Old Style"/>
        <charset val="134"/>
      </rPr>
      <t xml:space="preserve">Khusus bagi Bank yang telah </t>
    </r>
    <r>
      <rPr>
        <i/>
        <sz val="12"/>
        <rFont val="Bookman Old Style"/>
        <charset val="134"/>
      </rPr>
      <t>go public.</t>
    </r>
  </si>
  <si>
    <t xml:space="preserve">LAPORAN KOMITMEN DAN KONTINJENSI TRIWULANAN </t>
  </si>
  <si>
    <t>I</t>
  </si>
  <si>
    <t>TAGIHAN KOMITMEN</t>
  </si>
  <si>
    <t xml:space="preserve">Fasilitas pinjaman/pembiayaan yang belum ditarik </t>
  </si>
  <si>
    <r>
      <rPr>
        <sz val="12"/>
        <rFont val="Bookman Old Style"/>
        <charset val="134"/>
      </rPr>
      <t>Posisi valas yang akan diterima dari transaksi spot dan derivatif/</t>
    </r>
    <r>
      <rPr>
        <i/>
        <sz val="12"/>
        <rFont val="Bookman Old Style"/>
        <charset val="134"/>
      </rPr>
      <t>forward</t>
    </r>
  </si>
  <si>
    <t>II</t>
  </si>
  <si>
    <t>KEWAJIBAN KOMITMEN</t>
  </si>
  <si>
    <t>Fasilitas kredit/pembiayaan yang belum ditarik</t>
  </si>
  <si>
    <t>Committed</t>
  </si>
  <si>
    <t>Uncommitted</t>
  </si>
  <si>
    <r>
      <rPr>
        <i/>
        <sz val="12"/>
        <rFont val="Bookman Old Style"/>
        <charset val="134"/>
      </rPr>
      <t>Irrevocable L/C</t>
    </r>
    <r>
      <rPr>
        <sz val="12"/>
        <rFont val="Bookman Old Style"/>
        <charset val="134"/>
      </rPr>
      <t xml:space="preserve"> yang masih berjalan</t>
    </r>
  </si>
  <si>
    <r>
      <rPr>
        <sz val="12"/>
        <rFont val="Bookman Old Style"/>
        <charset val="134"/>
      </rPr>
      <t>Posisi valas yang akan diserahkan untuk transaksi spot dan derivatif/</t>
    </r>
    <r>
      <rPr>
        <i/>
        <sz val="12"/>
        <rFont val="Bookman Old Style"/>
        <charset val="134"/>
      </rPr>
      <t>forward</t>
    </r>
  </si>
  <si>
    <t xml:space="preserve">Lainnya </t>
  </si>
  <si>
    <t xml:space="preserve">III. </t>
  </si>
  <si>
    <t>TAGIHAN KONTINJENSI</t>
  </si>
  <si>
    <t xml:space="preserve">Garansi yang diterima </t>
  </si>
  <si>
    <t>IV.</t>
  </si>
  <si>
    <t>KEWAJIBAN KONTINJENSI</t>
  </si>
  <si>
    <t>Garansi yang diberikan</t>
  </si>
  <si>
    <t>V.</t>
  </si>
  <si>
    <t>LAINNYA</t>
  </si>
  <si>
    <t xml:space="preserve">Penerusan kredit </t>
  </si>
  <si>
    <r>
      <rPr>
        <strike/>
        <sz val="12"/>
        <rFont val="Bookman Old Style"/>
        <charset val="134"/>
      </rPr>
      <t xml:space="preserve">Penyaluran dana Mudharabah Muqayyadah *) --&gt; </t>
    </r>
    <r>
      <rPr>
        <strike/>
        <sz val="12"/>
        <color indexed="10"/>
        <rFont val="Bookman Old Style"/>
        <charset val="134"/>
      </rPr>
      <t>CEK DPbS, DSM</t>
    </r>
  </si>
  <si>
    <t>Aset produktif yang dihapusbuku</t>
  </si>
  <si>
    <t>Aset produktif dihapusbuku yg dipulihkan/berhasil ditagih</t>
  </si>
  <si>
    <t>Aset produktif yang dihapustagih</t>
  </si>
  <si>
    <t>*)</t>
  </si>
  <si>
    <t>Diisi bagi bank yang memiliki Unit Usaha Syariah (UUS)</t>
  </si>
  <si>
    <t>LAPORAN KUALITAS ASET PRODUKTIF DAN INFORMASI LAINNYA TRIWULANAN</t>
  </si>
  <si>
    <t>No.</t>
  </si>
  <si>
    <t>L</t>
  </si>
  <si>
    <t>DPK</t>
  </si>
  <si>
    <t>KL</t>
  </si>
  <si>
    <t>D</t>
  </si>
  <si>
    <t>M</t>
  </si>
  <si>
    <t>Jumlah</t>
  </si>
  <si>
    <t>PIHAK TERKAIT</t>
  </si>
  <si>
    <t>K0001</t>
  </si>
  <si>
    <t>Rupiah</t>
  </si>
  <si>
    <t>Valuta asing</t>
  </si>
  <si>
    <r>
      <rPr>
        <sz val="12"/>
        <color theme="1"/>
        <rFont val="Bookman Old Style"/>
        <charset val="134"/>
      </rPr>
      <t>Tagihan spot dan derivatif/</t>
    </r>
    <r>
      <rPr>
        <i/>
        <sz val="12"/>
        <color theme="1"/>
        <rFont val="Bookman Old Style"/>
        <charset val="134"/>
      </rPr>
      <t>forward</t>
    </r>
  </si>
  <si>
    <t>K0003</t>
  </si>
  <si>
    <r>
      <rPr>
        <sz val="12"/>
        <color theme="1"/>
        <rFont val="Bookman Old Style"/>
        <charset val="134"/>
      </rPr>
      <t>Surat berharga yang dijual dengan janji dibeli kembali (</t>
    </r>
    <r>
      <rPr>
        <i/>
        <sz val="12"/>
        <color theme="1"/>
        <rFont val="Bookman Old Style"/>
        <charset val="134"/>
      </rPr>
      <t>Repo</t>
    </r>
    <r>
      <rPr>
        <sz val="12"/>
        <color theme="1"/>
        <rFont val="Bookman Old Style"/>
        <charset val="134"/>
      </rPr>
      <t>)</t>
    </r>
  </si>
  <si>
    <r>
      <rPr>
        <sz val="12"/>
        <color theme="1"/>
        <rFont val="Bookman Old Style"/>
        <charset val="134"/>
      </rPr>
      <t>Tagihan atas surat berharga yang dibeli dengan janji dijual kembali (</t>
    </r>
    <r>
      <rPr>
        <i/>
        <sz val="12"/>
        <color theme="1"/>
        <rFont val="Bookman Old Style"/>
        <charset val="134"/>
      </rPr>
      <t>Reverse Repo</t>
    </r>
    <r>
      <rPr>
        <sz val="12"/>
        <color theme="1"/>
        <rFont val="Bookman Old Style"/>
        <charset val="134"/>
      </rPr>
      <t>)</t>
    </r>
  </si>
  <si>
    <t>Kredit yang diberikan dan pembiayaan yang diberikan</t>
  </si>
  <si>
    <t>Debitur Usaha Mikro, Kecil dan Menengah (UMKM)</t>
  </si>
  <si>
    <t>i.</t>
  </si>
  <si>
    <t>ii..</t>
  </si>
  <si>
    <t xml:space="preserve">Bukan debitur UMKM </t>
  </si>
  <si>
    <t>Kredit yang direstrukturisasi</t>
  </si>
  <si>
    <t>Tagihan lainnya*</t>
  </si>
  <si>
    <t>Komitmen dan kontinjensi</t>
  </si>
  <si>
    <t>K0011</t>
  </si>
  <si>
    <t>Tagihan atas surat berharga yang dibeli dengan janji dijual kembali (Reverse Repo)</t>
  </si>
  <si>
    <t>ii.</t>
  </si>
  <si>
    <t>III</t>
  </si>
  <si>
    <t>INFORMASI LAIN</t>
  </si>
  <si>
    <t xml:space="preserve">Total aset bank yang dijaminkan : </t>
  </si>
  <si>
    <t>Pada Bank Indonesia</t>
  </si>
  <si>
    <t>Pada pihak lain</t>
  </si>
  <si>
    <t>Agunan yang diambil alih</t>
  </si>
  <si>
    <t xml:space="preserve">CADANGAN KERUGIAN PENURUNAN NILAI DAN PENYISIHAN PENILAIAN KUALITAS ASET </t>
  </si>
  <si>
    <t>CKPN</t>
  </si>
  <si>
    <t>PPKA wajib dibentuk</t>
  </si>
  <si>
    <r>
      <rPr>
        <i/>
        <sz val="12"/>
        <color theme="1"/>
        <rFont val="Bookman Old Style"/>
        <charset val="134"/>
      </rPr>
      <t>Stage</t>
    </r>
    <r>
      <rPr>
        <sz val="12"/>
        <color theme="1"/>
        <rFont val="Bookman Old Style"/>
        <charset val="134"/>
      </rPr>
      <t xml:space="preserve"> 1</t>
    </r>
  </si>
  <si>
    <r>
      <rPr>
        <i/>
        <sz val="12"/>
        <color theme="1"/>
        <rFont val="Bookman Old Style"/>
        <charset val="134"/>
      </rPr>
      <t>Stage</t>
    </r>
    <r>
      <rPr>
        <sz val="12"/>
        <color theme="1"/>
        <rFont val="Bookman Old Style"/>
        <charset val="134"/>
      </rPr>
      <t xml:space="preserve"> 2</t>
    </r>
  </si>
  <si>
    <r>
      <rPr>
        <i/>
        <sz val="12"/>
        <color theme="1"/>
        <rFont val="Bookman Old Style"/>
        <charset val="134"/>
      </rPr>
      <t>Stage</t>
    </r>
    <r>
      <rPr>
        <sz val="12"/>
        <color theme="1"/>
        <rFont val="Bookman Old Style"/>
        <charset val="134"/>
      </rPr>
      <t xml:space="preserve"> 3</t>
    </r>
  </si>
  <si>
    <t>Umum</t>
  </si>
  <si>
    <t>Khusus</t>
  </si>
  <si>
    <r>
      <rPr>
        <sz val="12"/>
        <color theme="1"/>
        <rFont val="Bookman Old Style"/>
        <charset val="134"/>
      </rPr>
      <t>*) Antara lain terdiri dari tagihan</t>
    </r>
    <r>
      <rPr>
        <i/>
        <sz val="12"/>
        <color theme="1"/>
        <rFont val="Bookman Old Style"/>
        <charset val="134"/>
      </rPr>
      <t xml:space="preserve"> sight</t>
    </r>
    <r>
      <rPr>
        <sz val="12"/>
        <color theme="1"/>
        <rFont val="Bookman Old Style"/>
        <charset val="134"/>
      </rPr>
      <t xml:space="preserve"> L/C atau </t>
    </r>
    <r>
      <rPr>
        <i/>
        <sz val="12"/>
        <color theme="1"/>
        <rFont val="Bookman Old Style"/>
        <charset val="134"/>
      </rPr>
      <t xml:space="preserve">usance </t>
    </r>
    <r>
      <rPr>
        <sz val="12"/>
        <color theme="1"/>
        <rFont val="Bookman Old Style"/>
        <charset val="134"/>
      </rPr>
      <t>LC yang belum diakseptasi, cek perjalanan yang dibeli/diambil alih, uang muka kepada nasabah, tagihan inkaso, talangan dalam rangka program pemerintah.</t>
    </r>
  </si>
  <si>
    <r>
      <rPr>
        <sz val="12"/>
        <color theme="1"/>
        <rFont val="Bookman Old Style"/>
        <charset val="134"/>
      </rPr>
      <t xml:space="preserve">**) bagi Bank umum konvensional yang memiliki UUS mengisi </t>
    </r>
    <r>
      <rPr>
        <i/>
        <sz val="12"/>
        <color theme="1"/>
        <rFont val="Bookman Old Style"/>
        <charset val="134"/>
      </rPr>
      <t xml:space="preserve">stage </t>
    </r>
    <r>
      <rPr>
        <sz val="12"/>
        <color theme="1"/>
        <rFont val="Bookman Old Style"/>
        <charset val="134"/>
      </rPr>
      <t>1 dengan CKPN kolektif dan stage 3 dengan CKPN individual</t>
    </r>
  </si>
  <si>
    <t>LAPORAN PERHITUNGAN KEWAJIBAN PENYEDIAAN MODAL MINIMUM  (KPMM) TRIWULANAN BANK UMUM KONVENSIONAL</t>
  </si>
  <si>
    <t>Bank : PT BANK PEMBANGUNAN DAERAH BALI</t>
  </si>
  <si>
    <t>KOMPONEN MODAL</t>
  </si>
  <si>
    <t>Individual</t>
  </si>
  <si>
    <r>
      <rPr>
        <b/>
        <sz val="10"/>
        <rFont val="Bookman Old Style"/>
        <charset val="134"/>
      </rPr>
      <t>Modal Inti (</t>
    </r>
    <r>
      <rPr>
        <b/>
        <i/>
        <sz val="10"/>
        <rFont val="Bookman Old Style"/>
        <charset val="134"/>
      </rPr>
      <t>Tier</t>
    </r>
    <r>
      <rPr>
        <b/>
        <sz val="10"/>
        <rFont val="Bookman Old Style"/>
        <charset val="134"/>
      </rPr>
      <t xml:space="preserve"> 1)</t>
    </r>
  </si>
  <si>
    <t>CET 1</t>
  </si>
  <si>
    <t>1.1</t>
  </si>
  <si>
    <r>
      <rPr>
        <b/>
        <sz val="10"/>
        <rFont val="Bookman Old Style"/>
        <charset val="134"/>
      </rPr>
      <t xml:space="preserve">Modal Disetor </t>
    </r>
    <r>
      <rPr>
        <sz val="10"/>
        <rFont val="Bookman Old Style"/>
        <charset val="134"/>
      </rPr>
      <t xml:space="preserve">(setelah dikurangi </t>
    </r>
    <r>
      <rPr>
        <i/>
        <sz val="10"/>
        <rFont val="Bookman Old Style"/>
        <charset val="134"/>
      </rPr>
      <t>Treasury Stock</t>
    </r>
    <r>
      <rPr>
        <sz val="10"/>
        <rFont val="Bookman Old Style"/>
        <charset val="134"/>
      </rPr>
      <t>)</t>
    </r>
  </si>
  <si>
    <t>1.2</t>
  </si>
  <si>
    <r>
      <rPr>
        <b/>
        <sz val="10"/>
        <rFont val="Bookman Old Style"/>
        <charset val="134"/>
      </rPr>
      <t xml:space="preserve">Cadangan Tambahan Modal </t>
    </r>
    <r>
      <rPr>
        <b/>
        <vertAlign val="superscript"/>
        <sz val="10"/>
        <rFont val="Bookman Old Style"/>
        <charset val="134"/>
      </rPr>
      <t>*)</t>
    </r>
  </si>
  <si>
    <t>1.2.1</t>
  </si>
  <si>
    <t>Faktor Penambah</t>
  </si>
  <si>
    <t>1.2.1.1</t>
  </si>
  <si>
    <t xml:space="preserve">Pendapatan komprehensif lainnya </t>
  </si>
  <si>
    <t>1.2.1.1.1</t>
  </si>
  <si>
    <t>Selisih lebih penjabaran laporan keuangan</t>
  </si>
  <si>
    <t>1.2.1.1.2</t>
  </si>
  <si>
    <t>Potensi keuntungan dari peningkatan nilai wajar aset keuangan yang diukur pada nilai wajar melalui penghasilan komprehensif lain</t>
  </si>
  <si>
    <t>1.2.1.1.3</t>
  </si>
  <si>
    <t>Saldo surplus revaluasi aset tetap</t>
  </si>
  <si>
    <t>1.2.1.2</t>
  </si>
  <si>
    <r>
      <rPr>
        <sz val="10"/>
        <rFont val="Bookman Old Style"/>
        <charset val="134"/>
      </rPr>
      <t>Cadangan tambahan modal lainnya (</t>
    </r>
    <r>
      <rPr>
        <i/>
        <sz val="10"/>
        <rFont val="Bookman Old Style"/>
        <charset val="134"/>
      </rPr>
      <t>other disclosed reserves</t>
    </r>
    <r>
      <rPr>
        <sz val="10"/>
        <rFont val="Bookman Old Style"/>
        <charset val="134"/>
      </rPr>
      <t>)</t>
    </r>
  </si>
  <si>
    <t>1.2.1.2.1</t>
  </si>
  <si>
    <t>III-3</t>
  </si>
  <si>
    <t>1.2.1.2.2</t>
  </si>
  <si>
    <t>1.2.1.2.3</t>
  </si>
  <si>
    <t>Laba tahun-tahun lalu</t>
  </si>
  <si>
    <t>1.2.1.2.4</t>
  </si>
  <si>
    <t>Laba tahun berjalan</t>
  </si>
  <si>
    <t>1.2.1.2.5</t>
  </si>
  <si>
    <r>
      <rPr>
        <sz val="10"/>
        <rFont val="Bookman Old Style"/>
        <charset val="134"/>
      </rPr>
      <t>Dana setoran modal</t>
    </r>
  </si>
  <si>
    <t>1.2.1.2.6</t>
  </si>
  <si>
    <t>1.2.2</t>
  </si>
  <si>
    <t>Faktor Pengurang</t>
  </si>
  <si>
    <t>1.2.2.1</t>
  </si>
  <si>
    <t>1.2.2.1.1</t>
  </si>
  <si>
    <t>Selisih kurang penjabaran laporan keuangan</t>
  </si>
  <si>
    <t>1.2.2.1.2</t>
  </si>
  <si>
    <t>Potensi kerugian dari penurunan nilai wajar aset keuangan yang diukur pada nilai wajar melalui penghasilan komprehensif lain</t>
  </si>
  <si>
    <t>1.2.2.2</t>
  </si>
  <si>
    <t>1.2.2.2.1</t>
  </si>
  <si>
    <t>Disagio</t>
  </si>
  <si>
    <t>1.2.2.2.2</t>
  </si>
  <si>
    <t>Rugi tahun-tahun lalu</t>
  </si>
  <si>
    <t>1.2.2.2.3</t>
  </si>
  <si>
    <t>Rugi tahun berjalan</t>
  </si>
  <si>
    <t>1.2.2.2.4</t>
  </si>
  <si>
    <t xml:space="preserve">Selisih kurang antara Penyisihan Penilaian Kualitas Aset (PPKA) dan Cadangan Kerugian Penurunan Nilai (CKPN) atas aset produktif  </t>
  </si>
  <si>
    <t>1.2.2.2.5</t>
  </si>
  <si>
    <r>
      <rPr>
        <sz val="10"/>
        <rFont val="Bookman Old Style"/>
        <charset val="134"/>
      </rPr>
      <t xml:space="preserve">Selisih kurang jumlah penyesuaian nilai wajar dari instrumen keuangan dalam </t>
    </r>
    <r>
      <rPr>
        <i/>
        <sz val="10"/>
        <rFont val="Bookman Old Style"/>
        <charset val="134"/>
      </rPr>
      <t>Trading Book</t>
    </r>
    <r>
      <rPr>
        <sz val="10"/>
        <rFont val="Bookman Old Style"/>
        <charset val="134"/>
      </rPr>
      <t xml:space="preserve">  </t>
    </r>
  </si>
  <si>
    <t>1.2.2.2.6</t>
  </si>
  <si>
    <t>PPKA non-produktif</t>
  </si>
  <si>
    <t>1.2.2.2.7</t>
  </si>
  <si>
    <t>1.3</t>
  </si>
  <si>
    <t>Kepentingan Non-Pengendali yang dapat diperhitungkan</t>
  </si>
  <si>
    <t>1.4</t>
  </si>
  <si>
    <r>
      <rPr>
        <b/>
        <sz val="10"/>
        <rFont val="Bookman Old Style"/>
        <charset val="134"/>
      </rPr>
      <t xml:space="preserve">Faktor Pengurang Modal Inti Utama </t>
    </r>
    <r>
      <rPr>
        <b/>
        <vertAlign val="superscript"/>
        <sz val="10"/>
        <rFont val="Bookman Old Style"/>
        <charset val="134"/>
      </rPr>
      <t>*)</t>
    </r>
  </si>
  <si>
    <t>1.4.1</t>
  </si>
  <si>
    <t>Pajak tangguhan</t>
  </si>
  <si>
    <t>1.4.2</t>
  </si>
  <si>
    <t xml:space="preserve">Goodwill </t>
  </si>
  <si>
    <t>1.4.3</t>
  </si>
  <si>
    <t>Aset tidak berwujud</t>
  </si>
  <si>
    <t>1.4.4</t>
  </si>
  <si>
    <t>Penyertaan yang diperhitungkan sebagai faktor pengurang</t>
  </si>
  <si>
    <t>1.4.5</t>
  </si>
  <si>
    <t>Kekurangan modal pada perusahaan anak asuransi</t>
  </si>
  <si>
    <t>1.4.6</t>
  </si>
  <si>
    <t>Eksposur sekuritisasi</t>
  </si>
  <si>
    <t>1.4.7</t>
  </si>
  <si>
    <t>Faktor pengurang modal inti utama lainnya</t>
  </si>
  <si>
    <t>1.4.7.1</t>
  </si>
  <si>
    <r>
      <rPr>
        <sz val="10"/>
        <rFont val="Bookman Old Style"/>
        <charset val="134"/>
      </rPr>
      <t xml:space="preserve">Penempatan dana pada instrumen AT 1 dan/atau </t>
    </r>
    <r>
      <rPr>
        <i/>
        <sz val="10"/>
        <rFont val="Bookman Old Style"/>
        <charset val="134"/>
      </rPr>
      <t>Tier</t>
    </r>
    <r>
      <rPr>
        <sz val="10"/>
        <rFont val="Bookman Old Style"/>
        <charset val="134"/>
      </rPr>
      <t xml:space="preserve"> 2 pada bank lain</t>
    </r>
  </si>
  <si>
    <t>1.4.7.2</t>
  </si>
  <si>
    <t>Kepemilikan silang pada entitas lain yang diperoleh berdasarkan peralihan karena hukum, hibah, atau hibah wasiat</t>
  </si>
  <si>
    <t>1.4.7.3</t>
  </si>
  <si>
    <r>
      <rPr>
        <sz val="10"/>
        <rFont val="Bookman Old Style"/>
        <charset val="134"/>
      </rPr>
      <t xml:space="preserve">Eksposur yang menimbulkan Risiko Kredit akibat kegagalan </t>
    </r>
    <r>
      <rPr>
        <i/>
        <sz val="10"/>
        <rFont val="Bookman Old Style"/>
        <charset val="134"/>
      </rPr>
      <t>settlement</t>
    </r>
    <r>
      <rPr>
        <sz val="10"/>
        <rFont val="Bookman Old Style"/>
        <charset val="134"/>
      </rPr>
      <t xml:space="preserve"> (</t>
    </r>
    <r>
      <rPr>
        <i/>
        <sz val="10"/>
        <rFont val="Bookman Old Style"/>
        <charset val="134"/>
      </rPr>
      <t>settlement risk</t>
    </r>
    <r>
      <rPr>
        <sz val="10"/>
        <rFont val="Bookman Old Style"/>
        <charset val="134"/>
      </rPr>
      <t>) -</t>
    </r>
    <r>
      <rPr>
        <i/>
        <sz val="10"/>
        <rFont val="Bookman Old Style"/>
        <charset val="134"/>
      </rPr>
      <t xml:space="preserve"> Non Delivery Versus Payment</t>
    </r>
  </si>
  <si>
    <t>1.4.7.4</t>
  </si>
  <si>
    <t>Eksposur di Perusahaan Anak yang melakukan kegiatan usaha berdasarkan prinsip syariah (apabila ada)</t>
  </si>
  <si>
    <r>
      <rPr>
        <b/>
        <sz val="10"/>
        <rFont val="Bookman Old Style"/>
        <charset val="134"/>
      </rPr>
      <t>Modal Inti Tambahan/</t>
    </r>
    <r>
      <rPr>
        <b/>
        <i/>
        <sz val="10"/>
        <rFont val="Bookman Old Style"/>
        <charset val="134"/>
      </rPr>
      <t xml:space="preserve">Additional Tier </t>
    </r>
    <r>
      <rPr>
        <b/>
        <sz val="10"/>
        <rFont val="Bookman Old Style"/>
        <charset val="134"/>
      </rPr>
      <t>1</t>
    </r>
    <r>
      <rPr>
        <b/>
        <i/>
        <sz val="10"/>
        <rFont val="Bookman Old Style"/>
        <charset val="134"/>
      </rPr>
      <t xml:space="preserve"> </t>
    </r>
    <r>
      <rPr>
        <b/>
        <sz val="10"/>
        <rFont val="Bookman Old Style"/>
        <charset val="134"/>
      </rPr>
      <t xml:space="preserve">(AT 1)  </t>
    </r>
    <r>
      <rPr>
        <b/>
        <vertAlign val="superscript"/>
        <sz val="10"/>
        <rFont val="Bookman Old Style"/>
        <charset val="134"/>
      </rPr>
      <t>*)</t>
    </r>
  </si>
  <si>
    <t>2.1</t>
  </si>
  <si>
    <t>Instrumen yang memenuhi persyaratan AT 1</t>
  </si>
  <si>
    <t>2.2</t>
  </si>
  <si>
    <t xml:space="preserve">Agio/Disagio </t>
  </si>
  <si>
    <t>2.3</t>
  </si>
  <si>
    <r>
      <rPr>
        <sz val="10"/>
        <rFont val="Bookman Old Style"/>
        <charset val="134"/>
      </rPr>
      <t xml:space="preserve">Faktor Pengurang Modal Inti Tambahan </t>
    </r>
    <r>
      <rPr>
        <vertAlign val="superscript"/>
        <sz val="10"/>
        <rFont val="Bookman Old Style"/>
        <charset val="134"/>
      </rPr>
      <t>*)</t>
    </r>
  </si>
  <si>
    <t>2.3.1</t>
  </si>
  <si>
    <r>
      <rPr>
        <sz val="10"/>
        <rFont val="Bookman Old Style"/>
        <charset val="134"/>
      </rPr>
      <t xml:space="preserve">Penempatan dana pada instrumen AT 1 dan/atau </t>
    </r>
    <r>
      <rPr>
        <i/>
        <sz val="10"/>
        <rFont val="Bookman Old Style"/>
        <charset val="134"/>
      </rPr>
      <t xml:space="preserve">Tier </t>
    </r>
    <r>
      <rPr>
        <sz val="10"/>
        <rFont val="Bookman Old Style"/>
        <charset val="134"/>
      </rPr>
      <t>2 pada bank lain</t>
    </r>
  </si>
  <si>
    <t>2.3.2</t>
  </si>
  <si>
    <r>
      <rPr>
        <b/>
        <sz val="10"/>
        <rFont val="Bookman Old Style"/>
        <charset val="134"/>
      </rPr>
      <t>Modal Pelengkap (</t>
    </r>
    <r>
      <rPr>
        <b/>
        <i/>
        <sz val="10"/>
        <rFont val="Bookman Old Style"/>
        <charset val="134"/>
      </rPr>
      <t>Tier</t>
    </r>
    <r>
      <rPr>
        <b/>
        <sz val="10"/>
        <rFont val="Bookman Old Style"/>
        <charset val="134"/>
      </rPr>
      <t xml:space="preserve"> 2)</t>
    </r>
  </si>
  <si>
    <r>
      <rPr>
        <sz val="10"/>
        <rFont val="Bookman Old Style"/>
        <charset val="134"/>
      </rPr>
      <t>Instrumen modal dalam bentuk saham atau lainnya yang memenuhi persyaratan</t>
    </r>
    <r>
      <rPr>
        <i/>
        <sz val="10"/>
        <rFont val="Bookman Old Style"/>
        <charset val="134"/>
      </rPr>
      <t xml:space="preserve"> Tier</t>
    </r>
    <r>
      <rPr>
        <sz val="10"/>
        <rFont val="Bookman Old Style"/>
        <charset val="134"/>
      </rPr>
      <t xml:space="preserve"> 2</t>
    </r>
  </si>
  <si>
    <t>Agio/Disagio</t>
  </si>
  <si>
    <t xml:space="preserve">Cadangan umum PPKA atas aset produktif  yang wajib dihitung (paling tinggi 1,25% ATMR Risiko Kredit) </t>
  </si>
  <si>
    <t>III-74</t>
  </si>
  <si>
    <r>
      <rPr>
        <sz val="10"/>
        <rFont val="Bookman Old Style"/>
        <charset val="134"/>
      </rPr>
      <t xml:space="preserve">Faktor Pengurang Modal Pelengkap </t>
    </r>
    <r>
      <rPr>
        <vertAlign val="superscript"/>
        <sz val="10"/>
        <rFont val="Bookman Old Style"/>
        <charset val="134"/>
      </rPr>
      <t>*)</t>
    </r>
  </si>
  <si>
    <t>4.1</t>
  </si>
  <si>
    <t>Sinking Fund</t>
  </si>
  <si>
    <t>4.2</t>
  </si>
  <si>
    <r>
      <rPr>
        <sz val="10"/>
        <rFont val="Bookman Old Style"/>
        <charset val="134"/>
      </rPr>
      <t>Penempatan dana pada instrumen</t>
    </r>
    <r>
      <rPr>
        <i/>
        <sz val="10"/>
        <rFont val="Bookman Old Style"/>
        <charset val="134"/>
      </rPr>
      <t xml:space="preserve"> Tier </t>
    </r>
    <r>
      <rPr>
        <sz val="10"/>
        <rFont val="Bookman Old Style"/>
        <charset val="134"/>
      </rPr>
      <t xml:space="preserve">2 pada bank lain </t>
    </r>
  </si>
  <si>
    <t>4.3</t>
  </si>
  <si>
    <t>TOTAL MODAL</t>
  </si>
  <si>
    <t>ASET TERTIMBANG MENURUT RISIKO</t>
  </si>
  <si>
    <t>RASIO KPMM</t>
  </si>
  <si>
    <t xml:space="preserve">ATMR RISIKO KREDIT </t>
  </si>
  <si>
    <t>Rasio CET 1 (%)</t>
  </si>
  <si>
    <t>ATMR RISIKO PASAR</t>
  </si>
  <si>
    <t>Rasio Tier 1 (%)</t>
  </si>
  <si>
    <t>ATMR RISIKO OPERASIONAL</t>
  </si>
  <si>
    <t>Rasio Tier 2 (%)</t>
  </si>
  <si>
    <t>TOTAL ATMR</t>
  </si>
  <si>
    <t>Rasio KPMM (%)</t>
  </si>
  <si>
    <t>RASIO KPMM SESUAI PROFIL RISIKO (%)</t>
  </si>
  <si>
    <t>CET 1 UNTUK  BUFFER (%)</t>
  </si>
  <si>
    <t>ALOKASI PEMENUHAN KPMM SESUAI PROFIL RISIKO</t>
  </si>
  <si>
    <t>PERSENTASE BUFFER YANG WAJIB DIPENUHI OLEH BANK (%)</t>
  </si>
  <si>
    <t>Dari CET 1 (%)</t>
  </si>
  <si>
    <t>Capital Conservation Buffer (%)</t>
  </si>
  <si>
    <t>Dari AT 1 (%)</t>
  </si>
  <si>
    <t>Countercyclical Buffer (%)</t>
  </si>
  <si>
    <r>
      <rPr>
        <b/>
        <sz val="10"/>
        <rFont val="Bookman Old Style"/>
        <charset val="134"/>
      </rPr>
      <t xml:space="preserve">Dari </t>
    </r>
    <r>
      <rPr>
        <b/>
        <i/>
        <sz val="10"/>
        <rFont val="Bookman Old Style"/>
        <charset val="134"/>
      </rPr>
      <t xml:space="preserve">Tier </t>
    </r>
    <r>
      <rPr>
        <b/>
        <sz val="10"/>
        <rFont val="Bookman Old Style"/>
        <charset val="134"/>
      </rPr>
      <t>2 (%)</t>
    </r>
  </si>
  <si>
    <t>Capital Surcharge untuk Bank Sistemik (%)</t>
  </si>
  <si>
    <t>LAPORAN RASIO KEUANGAN TRIWULANAN</t>
  </si>
  <si>
    <t xml:space="preserve"> PT BANK PEMBANGUNAN DAERAH BALI</t>
  </si>
  <si>
    <t>(dalam %)</t>
  </si>
  <si>
    <t>Rasio</t>
  </si>
  <si>
    <t>Rasio Kinerja</t>
  </si>
  <si>
    <t>Kewajiban Penyediaan Modal Minimum (KPMM)</t>
  </si>
  <si>
    <t>Aset produktif bermasalah dan aset non- produktif bermasalah terhadap total aset produktif dan aset non-produktif</t>
  </si>
  <si>
    <t>Aset produktif bermasalah terhadap total aset produktif</t>
  </si>
  <si>
    <t>Cadangan Kerugian Penurunan Nilai (CKPN) aset keuangan terhadap aset produktif</t>
  </si>
  <si>
    <t>NPL gross</t>
  </si>
  <si>
    <t>NPL net</t>
  </si>
  <si>
    <r>
      <rPr>
        <i/>
        <sz val="12"/>
        <color theme="1"/>
        <rFont val="Bookman Old Style"/>
        <charset val="134"/>
      </rPr>
      <t>Return on Asset</t>
    </r>
    <r>
      <rPr>
        <sz val="12"/>
        <color theme="1"/>
        <rFont val="Bookman Old Style"/>
        <charset val="134"/>
      </rPr>
      <t xml:space="preserve"> (ROA)</t>
    </r>
  </si>
  <si>
    <r>
      <rPr>
        <i/>
        <sz val="12"/>
        <color theme="1"/>
        <rFont val="Bookman Old Style"/>
        <charset val="134"/>
      </rPr>
      <t>Return on Equity</t>
    </r>
    <r>
      <rPr>
        <sz val="12"/>
        <color theme="1"/>
        <rFont val="Bookman Old Style"/>
        <charset val="134"/>
      </rPr>
      <t xml:space="preserve"> (ROE)</t>
    </r>
  </si>
  <si>
    <r>
      <rPr>
        <i/>
        <sz val="12"/>
        <color theme="1"/>
        <rFont val="Bookman Old Style"/>
        <charset val="134"/>
      </rPr>
      <t>Net Interest Margin</t>
    </r>
    <r>
      <rPr>
        <sz val="12"/>
        <color theme="1"/>
        <rFont val="Bookman Old Style"/>
        <charset val="134"/>
      </rPr>
      <t xml:space="preserve"> (NIM)</t>
    </r>
  </si>
  <si>
    <t>Beban Operasional terhadap Pendapatan Operasional (BOPO)</t>
  </si>
  <si>
    <r>
      <rPr>
        <i/>
        <sz val="12"/>
        <color theme="1"/>
        <rFont val="Bookman Old Style"/>
        <charset val="134"/>
      </rPr>
      <t xml:space="preserve">Cost to Income Ratio </t>
    </r>
    <r>
      <rPr>
        <sz val="12"/>
        <color theme="1"/>
        <rFont val="Bookman Old Style"/>
        <charset val="134"/>
      </rPr>
      <t>(CIR)</t>
    </r>
  </si>
  <si>
    <r>
      <rPr>
        <i/>
        <sz val="12"/>
        <color theme="1"/>
        <rFont val="Bookman Old Style"/>
        <charset val="134"/>
      </rPr>
      <t>Loan to Deposit Ratio</t>
    </r>
    <r>
      <rPr>
        <sz val="12"/>
        <color theme="1"/>
        <rFont val="Bookman Old Style"/>
        <charset val="134"/>
      </rPr>
      <t xml:space="preserve"> (LDR)</t>
    </r>
  </si>
  <si>
    <r>
      <rPr>
        <b/>
        <sz val="12"/>
        <color theme="1"/>
        <rFont val="Bookman Old Style"/>
        <charset val="134"/>
      </rPr>
      <t>Kepatuhan (</t>
    </r>
    <r>
      <rPr>
        <b/>
        <i/>
        <sz val="12"/>
        <color theme="1"/>
        <rFont val="Bookman Old Style"/>
        <charset val="134"/>
      </rPr>
      <t>Compliance</t>
    </r>
    <r>
      <rPr>
        <b/>
        <sz val="12"/>
        <color theme="1"/>
        <rFont val="Bookman Old Style"/>
        <charset val="134"/>
      </rPr>
      <t>)</t>
    </r>
  </si>
  <si>
    <t>a.    Persentase pelanggaran BMPK</t>
  </si>
  <si>
    <t>i.    Pihak terkait</t>
  </si>
  <si>
    <t>ii.   Pihak tidak terkait</t>
  </si>
  <si>
    <t>b.    Persentase pelampauan BMPK</t>
  </si>
  <si>
    <t>GWM</t>
  </si>
  <si>
    <t>a.    GWM utama rupiah</t>
  </si>
  <si>
    <t xml:space="preserve">       - Harian</t>
  </si>
  <si>
    <t xml:space="preserve">       - Rata-rata</t>
  </si>
  <si>
    <t>b.    GWM valuta asing (harian)</t>
  </si>
  <si>
    <t>Posisi Devisa Neto (PDN) secara keseluruhan</t>
  </si>
  <si>
    <r>
      <rPr>
        <b/>
        <sz val="12"/>
        <color theme="1"/>
        <rFont val="Bookman Old Style"/>
        <charset val="134"/>
      </rPr>
      <t>LAPORAN TRANSAKSI SPOT DAN DERIVATIF/</t>
    </r>
    <r>
      <rPr>
        <b/>
        <i/>
        <sz val="12"/>
        <color theme="1"/>
        <rFont val="Bookman Old Style"/>
        <charset val="134"/>
      </rPr>
      <t>FORWARD</t>
    </r>
    <r>
      <rPr>
        <b/>
        <sz val="12"/>
        <color theme="1"/>
        <rFont val="Bookman Old Style"/>
        <charset val="134"/>
      </rPr>
      <t xml:space="preserve"> TRIWULANAN</t>
    </r>
  </si>
  <si>
    <t>TRANSAKSI</t>
  </si>
  <si>
    <t>NO.</t>
  </si>
  <si>
    <r>
      <rPr>
        <b/>
        <sz val="12"/>
        <color theme="1"/>
        <rFont val="Bookman Old Style"/>
        <charset val="134"/>
      </rPr>
      <t xml:space="preserve">Nilai </t>
    </r>
    <r>
      <rPr>
        <b/>
        <i/>
        <sz val="12"/>
        <color theme="1"/>
        <rFont val="Bookman Old Style"/>
        <charset val="134"/>
      </rPr>
      <t>Notional</t>
    </r>
  </si>
  <si>
    <t>Tujuan</t>
  </si>
  <si>
    <t>Tagihan dan Liabilitas Derivatif</t>
  </si>
  <si>
    <t>Trading</t>
  </si>
  <si>
    <t>Hedging</t>
  </si>
  <si>
    <t xml:space="preserve">Tagihan </t>
  </si>
  <si>
    <t>Liabilitas</t>
  </si>
  <si>
    <t>A.</t>
  </si>
  <si>
    <t>Terkait dengan Nilai Tukar</t>
  </si>
  <si>
    <t>Spot</t>
  </si>
  <si>
    <t>Forward</t>
  </si>
  <si>
    <t>Option</t>
  </si>
  <si>
    <t>a.  Jual</t>
  </si>
  <si>
    <t>b.  Beli</t>
  </si>
  <si>
    <t>Future</t>
  </si>
  <si>
    <t>Swap</t>
  </si>
  <si>
    <t>B.</t>
  </si>
  <si>
    <t>Terkait dengan Suku Bunga</t>
  </si>
  <si>
    <t>C.</t>
  </si>
  <si>
    <t>J U M L A H</t>
  </si>
  <si>
    <t>LAPORAN TRANSAKSI SPOT DAN DERIVATIF/FORWARD</t>
  </si>
  <si>
    <t>1.  </t>
  </si>
  <si>
    <t xml:space="preserve"> Penyusunan Laporan Transaksi Spot dan Derivatif/Forward antara lain mengacu pada Form 42 Laporan Bulanan Bank Umum mengenai rincian transaksi spot dan derivatif/forward.</t>
  </si>
  <si>
    <t xml:space="preserve">2.   </t>
  </si>
  <si>
    <r>
      <rPr>
        <sz val="12"/>
        <color theme="1"/>
        <rFont val="Bookman Old Style"/>
        <charset val="134"/>
      </rPr>
      <t>Variabel yang mendasari (</t>
    </r>
    <r>
      <rPr>
        <i/>
        <sz val="12"/>
        <color theme="1"/>
        <rFont val="Bookman Old Style"/>
        <charset val="134"/>
      </rPr>
      <t>underlying variables</t>
    </r>
    <r>
      <rPr>
        <sz val="12"/>
        <color theme="1"/>
        <rFont val="Bookman Old Style"/>
        <charset val="134"/>
      </rPr>
      <t xml:space="preserve">) dibagi dalam 4 bagian, yaitu terkait dengan nilai tukar (sandi 1), terkait dengan suku bunga (sandi 2), terkait dengan nilai tukar dan suku bunga (sandi 3), dan lainnya (sandi 9). Untuk sandi 3 dan sandi 9, dilaporkan dalam kelompok C. Lainnya. </t>
    </r>
  </si>
  <si>
    <t xml:space="preserve">3.   </t>
  </si>
  <si>
    <t>Kolom Nilai Notional diisi dengan nilai yang diperjanjikan dalam kontrak.</t>
  </si>
  <si>
    <t xml:space="preserve">4.   </t>
  </si>
  <si>
    <r>
      <rPr>
        <sz val="12"/>
        <color theme="1"/>
        <rFont val="Bookman Old Style"/>
        <charset val="134"/>
      </rPr>
      <t xml:space="preserve">Kolom Tujuan transaksi dibedakan atas </t>
    </r>
    <r>
      <rPr>
        <i/>
        <sz val="12"/>
        <color theme="1"/>
        <rFont val="Bookman Old Style"/>
        <charset val="134"/>
      </rPr>
      <t>trading</t>
    </r>
    <r>
      <rPr>
        <sz val="12"/>
        <color theme="1"/>
        <rFont val="Bookman Old Style"/>
        <charset val="134"/>
      </rPr>
      <t xml:space="preserve"> dan </t>
    </r>
    <r>
      <rPr>
        <i/>
        <sz val="12"/>
        <color theme="1"/>
        <rFont val="Bookman Old Style"/>
        <charset val="134"/>
      </rPr>
      <t>hedging.</t>
    </r>
    <r>
      <rPr>
        <sz val="12"/>
        <color theme="1"/>
        <rFont val="Bookman Old Style"/>
        <charset val="134"/>
      </rPr>
      <t xml:space="preserve"> </t>
    </r>
    <r>
      <rPr>
        <i/>
        <sz val="12"/>
        <color theme="1"/>
        <rFont val="Bookman Old Style"/>
        <charset val="134"/>
      </rPr>
      <t>Tradin</t>
    </r>
    <r>
      <rPr>
        <sz val="12"/>
        <color theme="1"/>
        <rFont val="Bookman Old Style"/>
        <charset val="134"/>
      </rPr>
      <t xml:space="preserve">g adalah transaksi yang dilakukan dengan tujuan untuk mendapatkan keuntungan dari adanya perubahan faktor pasar, yang meliputi sandi tujuan 6 dan 7. Termasuk dalam tujuan </t>
    </r>
    <r>
      <rPr>
        <i/>
        <sz val="12"/>
        <color theme="1"/>
        <rFont val="Bookman Old Style"/>
        <charset val="134"/>
      </rPr>
      <t>trading</t>
    </r>
    <r>
      <rPr>
        <sz val="12"/>
        <color theme="1"/>
        <rFont val="Bookman Old Style"/>
        <charset val="134"/>
      </rPr>
      <t xml:space="preserve"> adalah transaksi derivatif dengan sandi 9 (Tujuan Lainnya). </t>
    </r>
    <r>
      <rPr>
        <i/>
        <sz val="12"/>
        <color theme="1"/>
        <rFont val="Bookman Old Style"/>
        <charset val="134"/>
      </rPr>
      <t>Hedging</t>
    </r>
    <r>
      <rPr>
        <sz val="12"/>
        <color theme="1"/>
        <rFont val="Bookman Old Style"/>
        <charset val="134"/>
      </rPr>
      <t xml:space="preserve"> adalah transaksi yang dilakukan untuk tujuan lindung nilai, yang meliputi sandi tujuan 1, 2, 4, dan 5. Angka yang dicantumkan dalam kolom tujuan adalah nilai notional dari kontrak.</t>
    </r>
  </si>
  <si>
    <t xml:space="preserve">5.   </t>
  </si>
  <si>
    <r>
      <rPr>
        <sz val="12"/>
        <color theme="1"/>
        <rFont val="Bookman Old Style"/>
        <charset val="134"/>
      </rPr>
      <t xml:space="preserve">Kolom Tagihan diisi dengan tagihan yang merupakan potensi keuntungan karena proses </t>
    </r>
    <r>
      <rPr>
        <i/>
        <sz val="12"/>
        <color theme="1"/>
        <rFont val="Bookman Old Style"/>
        <charset val="134"/>
      </rPr>
      <t>mark to market</t>
    </r>
    <r>
      <rPr>
        <sz val="12"/>
        <color theme="1"/>
        <rFont val="Bookman Old Style"/>
        <charset val="134"/>
      </rPr>
      <t xml:space="preserve"> transaksi spot dan transaksi derivatif/</t>
    </r>
    <r>
      <rPr>
        <i/>
        <sz val="12"/>
        <color theme="1"/>
        <rFont val="Bookman Old Style"/>
        <charset val="134"/>
      </rPr>
      <t>forward</t>
    </r>
    <r>
      <rPr>
        <sz val="12"/>
        <color theme="1"/>
        <rFont val="Bookman Old Style"/>
        <charset val="134"/>
      </rPr>
      <t xml:space="preserve"> pada tanggal laporan. Sedangkan kolom Liabilitas diisi dengan liabilitas yang merupakan potensi kerugian karena proses</t>
    </r>
    <r>
      <rPr>
        <i/>
        <sz val="12"/>
        <color theme="1"/>
        <rFont val="Bookman Old Style"/>
        <charset val="134"/>
      </rPr>
      <t xml:space="preserve"> mark to market</t>
    </r>
    <r>
      <rPr>
        <sz val="12"/>
        <color theme="1"/>
        <rFont val="Bookman Old Style"/>
        <charset val="134"/>
      </rPr>
      <t xml:space="preserve"> transaksi spot dan transaksi derivatif/forward pada tanggal laporan.</t>
    </r>
  </si>
  <si>
    <r>
      <rPr>
        <b/>
        <sz val="16"/>
        <color theme="1"/>
        <rFont val="Bookman Old Style"/>
        <charset val="134"/>
      </rPr>
      <t>LAPORAN UKURAN UTAMA (</t>
    </r>
    <r>
      <rPr>
        <b/>
        <i/>
        <sz val="16"/>
        <color theme="1"/>
        <rFont val="Bookman Old Style"/>
        <charset val="134"/>
      </rPr>
      <t>KEY METRICS</t>
    </r>
    <r>
      <rPr>
        <b/>
        <sz val="16"/>
        <color theme="1"/>
        <rFont val="Bookman Old Style"/>
        <charset val="134"/>
      </rPr>
      <t xml:space="preserve">) PUBLIKASI EKSPOSUR RISIKO DAN PERMODALAN </t>
    </r>
  </si>
  <si>
    <t>30 JUNI 2026</t>
  </si>
  <si>
    <t>dalam jutaan rupiah</t>
  </si>
  <si>
    <t xml:space="preserve">English </t>
  </si>
  <si>
    <t>Deskripsi</t>
  </si>
  <si>
    <t>Juni 2026</t>
  </si>
  <si>
    <t>Maret 2026</t>
  </si>
  <si>
    <t>Desember 2025</t>
  </si>
  <si>
    <t>September 2025</t>
  </si>
  <si>
    <t>Juni 2025</t>
  </si>
  <si>
    <t>Available capital (amounts)</t>
  </si>
  <si>
    <t>Modal yang Tersedia (nilai)</t>
  </si>
  <si>
    <t>Common Equity Tier 1 (CET1)</t>
  </si>
  <si>
    <t>Modal Inti Utama (CET1)</t>
  </si>
  <si>
    <t>1a</t>
  </si>
  <si>
    <t>Fully loaded ECL accounting model</t>
  </si>
  <si>
    <t xml:space="preserve">Model Kerugian Kredit Ekspektasian sesuai PSAK 71 secara Penuh </t>
  </si>
  <si>
    <t>Tier 1</t>
  </si>
  <si>
    <r>
      <rPr>
        <sz val="12"/>
        <rFont val="Bookman Old Style"/>
        <charset val="134"/>
      </rPr>
      <t>Modal Inti (</t>
    </r>
    <r>
      <rPr>
        <i/>
        <sz val="12"/>
        <rFont val="Bookman Old Style"/>
        <charset val="134"/>
      </rPr>
      <t xml:space="preserve">Tier </t>
    </r>
    <r>
      <rPr>
        <sz val="12"/>
        <rFont val="Bookman Old Style"/>
        <charset val="134"/>
      </rPr>
      <t>1)</t>
    </r>
  </si>
  <si>
    <t>2a</t>
  </si>
  <si>
    <t>Fully loaded ECL accounting model Tier 1</t>
  </si>
  <si>
    <r>
      <rPr>
        <strike/>
        <sz val="12"/>
        <rFont val="Bookman Old Style"/>
        <charset val="134"/>
      </rPr>
      <t xml:space="preserve">Modal inti </t>
    </r>
    <r>
      <rPr>
        <sz val="12"/>
        <rFont val="Bookman Old Style"/>
        <charset val="134"/>
      </rPr>
      <t xml:space="preserve"> </t>
    </r>
    <r>
      <rPr>
        <i/>
        <sz val="12"/>
        <rFont val="Bookman Old Style"/>
        <charset val="134"/>
      </rPr>
      <t xml:space="preserve">Tier 1 </t>
    </r>
    <r>
      <rPr>
        <sz val="12"/>
        <rFont val="Bookman Old Style"/>
        <charset val="134"/>
      </rPr>
      <t>dengan adanya Model Kerugian Kredit Ekspektasian sesuai PSAK 71 secara Penuh</t>
    </r>
  </si>
  <si>
    <t>Total capital</t>
  </si>
  <si>
    <t>Total Modal</t>
  </si>
  <si>
    <t>3a</t>
  </si>
  <si>
    <t>Fully loaded ECL accounting model total capital</t>
  </si>
  <si>
    <t>Total Modal  dengan adanya Model Kerugian Kredit Ekspektasian sesuai PSAK 71 secara Penuh</t>
  </si>
  <si>
    <t>Risk-weighted assets (amounts)</t>
  </si>
  <si>
    <t>Aset Tertimbang Menurut Risiko (Nilai)</t>
  </si>
  <si>
    <t>Total risk-weighted assets (RWA)</t>
  </si>
  <si>
    <t>Total Aset Tertimbang Menurut Risiko (ATMR)</t>
  </si>
  <si>
    <t>4a</t>
  </si>
  <si>
    <t>Total risk-weighted assets (pre-floor)</t>
  </si>
  <si>
    <r>
      <rPr>
        <sz val="12"/>
        <rFont val="Bookman Old Style"/>
        <charset val="134"/>
      </rPr>
      <t>Total Aset Tertimbang Menurut Risiko (</t>
    </r>
    <r>
      <rPr>
        <i/>
        <sz val="12"/>
        <rFont val="Bookman Old Style"/>
        <charset val="134"/>
      </rPr>
      <t>pre-floor</t>
    </r>
    <r>
      <rPr>
        <sz val="12"/>
        <rFont val="Bookman Old Style"/>
        <charset val="134"/>
      </rPr>
      <t>)</t>
    </r>
  </si>
  <si>
    <t>Risk-based capital ratios as a percentage of RWA</t>
  </si>
  <si>
    <t>Rasio Modal berbasis Risiko dalam bentuk persentase dari ATMR</t>
  </si>
  <si>
    <t>CET1 ratio (%)</t>
  </si>
  <si>
    <t>Rasio CET1  (%)</t>
  </si>
  <si>
    <t>5a</t>
  </si>
  <si>
    <t>Fully loaded ECL accounting model CET1 (%)</t>
  </si>
  <si>
    <t>CET1 dengan adanya Model Kerugian Kredit Ekspektasian sesuai PSAK 71 secara Penuh (%)</t>
  </si>
  <si>
    <t>5b</t>
  </si>
  <si>
    <t>CET1 ratio (%) (pre-floor ratio)</t>
  </si>
  <si>
    <r>
      <rPr>
        <sz val="12"/>
        <rFont val="Bookman Old Style"/>
        <charset val="134"/>
      </rPr>
      <t xml:space="preserve">Rasio CET1 (rasio </t>
    </r>
    <r>
      <rPr>
        <i/>
        <sz val="12"/>
        <rFont val="Bookman Old Style"/>
        <charset val="134"/>
      </rPr>
      <t>pre-floor</t>
    </r>
    <r>
      <rPr>
        <sz val="12"/>
        <rFont val="Bookman Old Style"/>
        <charset val="134"/>
      </rPr>
      <t>) (%)</t>
    </r>
  </si>
  <si>
    <t>Tier 1 ratio (%)</t>
  </si>
  <si>
    <r>
      <rPr>
        <sz val="12"/>
        <rFont val="Bookman Old Style"/>
        <charset val="134"/>
      </rPr>
      <t xml:space="preserve">Rasio </t>
    </r>
    <r>
      <rPr>
        <i/>
        <sz val="12"/>
        <rFont val="Bookman Old Style"/>
        <charset val="134"/>
      </rPr>
      <t>Tier</t>
    </r>
    <r>
      <rPr>
        <sz val="12"/>
        <rFont val="Bookman Old Style"/>
        <charset val="134"/>
      </rPr>
      <t xml:space="preserve"> 1 (%)</t>
    </r>
  </si>
  <si>
    <t>6a</t>
  </si>
  <si>
    <t>Fully loaded ECL accounting model Tier 1 ratio (%)</t>
  </si>
  <si>
    <t>Rasio Tier1 dengan adanya Model Kerugian Kredit Ekspektasian sesuai PSAK 71 secara Penuh (%)</t>
  </si>
  <si>
    <t>6b</t>
  </si>
  <si>
    <t>Tier 1 ratio (%) (pre-floor ratio)</t>
  </si>
  <si>
    <r>
      <rPr>
        <sz val="12"/>
        <rFont val="Bookman Old Style"/>
        <charset val="134"/>
      </rPr>
      <t>Rasio Tier 1 (</t>
    </r>
    <r>
      <rPr>
        <i/>
        <sz val="12"/>
        <rFont val="Bookman Old Style"/>
        <charset val="134"/>
      </rPr>
      <t>rasio pre-floor</t>
    </r>
    <r>
      <rPr>
        <sz val="12"/>
        <rFont val="Bookman Old Style"/>
        <charset val="134"/>
      </rPr>
      <t>) (%)</t>
    </r>
  </si>
  <si>
    <t>Total capital ratio (%)</t>
  </si>
  <si>
    <t>Rasio Total Modal (%)</t>
  </si>
  <si>
    <t>7a</t>
  </si>
  <si>
    <t>Fully loaded ECL accounting model total capital ratio (%)</t>
  </si>
  <si>
    <t>Rasio Total Modal dengan adanya Model Kerugian Kredit Ekspektasian sesuai PSAK 71 secara Penuh (%)</t>
  </si>
  <si>
    <t>7b</t>
  </si>
  <si>
    <t>Total capital ratio (%) (pre-floor ratio)</t>
  </si>
  <si>
    <r>
      <rPr>
        <sz val="12"/>
        <rFont val="Bookman Old Style"/>
        <charset val="134"/>
      </rPr>
      <t xml:space="preserve">Rasio Total Modal (ratio </t>
    </r>
    <r>
      <rPr>
        <i/>
        <sz val="12"/>
        <rFont val="Bookman Old Style"/>
        <charset val="134"/>
      </rPr>
      <t>pre-floor</t>
    </r>
    <r>
      <rPr>
        <sz val="12"/>
        <rFont val="Bookman Old Style"/>
        <charset val="134"/>
      </rPr>
      <t>) (%)</t>
    </r>
  </si>
  <si>
    <t>Additional CET1 buffer requirements as a percentage of RWA</t>
  </si>
  <si>
    <r>
      <rPr>
        <b/>
        <sz val="12"/>
        <rFont val="Bookman Old Style"/>
        <charset val="134"/>
      </rPr>
      <t xml:space="preserve">Tambahan CET1  yang berfungsi sebagai </t>
    </r>
    <r>
      <rPr>
        <b/>
        <i/>
        <sz val="12"/>
        <rFont val="Bookman Old Style"/>
        <charset val="134"/>
      </rPr>
      <t>buffer</t>
    </r>
    <r>
      <rPr>
        <b/>
        <sz val="12"/>
        <rFont val="Bookman Old Style"/>
        <charset val="134"/>
      </rPr>
      <t xml:space="preserve"> dalam bentuk persentase dari ATMR</t>
    </r>
  </si>
  <si>
    <t>Capital conservation buffer requirement (2.5% from 2019) (%)</t>
  </si>
  <si>
    <r>
      <rPr>
        <i/>
        <sz val="12"/>
        <rFont val="Bookman Old Style"/>
        <charset val="134"/>
      </rPr>
      <t xml:space="preserve">Capital conservation buffer  </t>
    </r>
    <r>
      <rPr>
        <sz val="12"/>
        <rFont val="Bookman Old Style"/>
        <charset val="134"/>
      </rPr>
      <t>(2.5% dari ATMR) (%)</t>
    </r>
  </si>
  <si>
    <t>Countercyclical buffer requirement (%)</t>
  </si>
  <si>
    <r>
      <rPr>
        <i/>
        <sz val="12"/>
        <rFont val="Bookman Old Style"/>
        <charset val="134"/>
      </rPr>
      <t>Countercyclical Buffer</t>
    </r>
    <r>
      <rPr>
        <sz val="12"/>
        <rFont val="Bookman Old Style"/>
        <charset val="134"/>
      </rPr>
      <t xml:space="preserve"> (0 - 2.5% dari ATMR) (%)</t>
    </r>
  </si>
  <si>
    <t>Bank G-SIB and/or D-SIB additional requirements (%)</t>
  </si>
  <si>
    <r>
      <rPr>
        <i/>
        <sz val="12"/>
        <rFont val="Bookman Old Style"/>
        <charset val="134"/>
      </rPr>
      <t>Capital Surcharge</t>
    </r>
    <r>
      <rPr>
        <sz val="12"/>
        <rFont val="Bookman Old Style"/>
        <charset val="134"/>
      </rPr>
      <t xml:space="preserve"> untuk Bank Sistemik (1% - 2.5%) (%)</t>
    </r>
  </si>
  <si>
    <t>Total of bank CET1 specific buffer requirements (%) (row 8 + row 9 + row 10)</t>
  </si>
  <si>
    <r>
      <rPr>
        <sz val="12"/>
        <rFont val="Bookman Old Style"/>
        <charset val="134"/>
      </rPr>
      <t xml:space="preserve">Total CET1 sebagai buffer </t>
    </r>
    <r>
      <rPr>
        <i/>
        <sz val="12"/>
        <rFont val="Bookman Old Style"/>
        <charset val="134"/>
      </rPr>
      <t xml:space="preserve"> </t>
    </r>
    <r>
      <rPr>
        <sz val="12"/>
        <rFont val="Bookman Old Style"/>
        <charset val="134"/>
      </rPr>
      <t>(Baris 8 + Baris 9 + Baris 10)</t>
    </r>
  </si>
  <si>
    <t>CET1 available after meeting the bank’s minimum capital requirements (%)</t>
  </si>
  <si>
    <r>
      <rPr>
        <sz val="12"/>
        <rFont val="Bookman Old Style"/>
        <charset val="134"/>
      </rPr>
      <t xml:space="preserve">Komponen CET1 untuk </t>
    </r>
    <r>
      <rPr>
        <i/>
        <sz val="12"/>
        <rFont val="Bookman Old Style"/>
        <charset val="134"/>
      </rPr>
      <t>buffer (%)</t>
    </r>
  </si>
  <si>
    <t>Basel III leverage ratio</t>
  </si>
  <si>
    <t>Rasio pengungkit sesuai Basel III</t>
  </si>
  <si>
    <t>Total Basel III leverage ratio exposure measure</t>
  </si>
  <si>
    <t xml:space="preserve">Total Eksposur </t>
  </si>
  <si>
    <t>Basel III  leverage ratio (%) (including the impact of any applicable temporary exemption of central bank reserves)</t>
  </si>
  <si>
    <t>Nilai Rasio Pengungkit, termasuk dampak dari penyesuaian terhadap pengecualian sementara atas penempatan giro pada Bank Indonesia dalam rangka memenuhi ketentuan GWM (jika ada)</t>
  </si>
  <si>
    <t>14a</t>
  </si>
  <si>
    <t>Fully loaded ECL accounting model Basel III leverage ratio (including the impact of any applicable temporary exemption of central bank reserves) (%)</t>
  </si>
  <si>
    <t>Nilai Rasio pengungkit sesuai dengan Basel III dengan adanya Model Kerugian Kredit Ekspektasian sesuai PSAK 71 secara Penuh. (%) (baris 2a / baris13)</t>
  </si>
  <si>
    <t>14b</t>
  </si>
  <si>
    <t>Basel III leverage ratio (%) (excluding the impact of any applicable temporary exemption of central bank reserves)</t>
  </si>
  <si>
    <t>Nilai Rasio Pengungkit, tidak termasuk dampak dari penyesuaian terhadap pengecualian sementara atas penempatan giro pada Bank Indonesia dalam rangka memenuhi ketentuan GWM (jika ada)</t>
  </si>
  <si>
    <t>14c</t>
  </si>
  <si>
    <t>Basel III leverage ratio (%) (including the impact of any applicable temporary exemption of central bank reserves) incorporating mean values for SFT assets</t>
  </si>
  <si>
    <r>
      <rPr>
        <sz val="12"/>
        <rFont val="Bookman Old Style"/>
        <charset val="134"/>
      </rPr>
      <t xml:space="preserve">Nilai Rasio Pengungkit, termasuk dampak dari penyesuaian terhadap pengecualian sementara atas penempatan giro pada Bank Indonesia dalam rangka memenuhi ketentuan GWM (jika ada), yang telah memasukkan nilai rata-rata dari nilai tercatat aset </t>
    </r>
    <r>
      <rPr>
        <i/>
        <sz val="12"/>
        <rFont val="Bookman Old Style"/>
        <charset val="134"/>
      </rPr>
      <t>Securities Financing Transaction</t>
    </r>
    <r>
      <rPr>
        <sz val="12"/>
        <rFont val="Bookman Old Style"/>
        <charset val="134"/>
      </rPr>
      <t xml:space="preserve"> (SFT) secara gross</t>
    </r>
  </si>
  <si>
    <t>14d</t>
  </si>
  <si>
    <t>Basel III leverage ratio (%) (excluding the impact of any applicable temporary exemption of central bank reserves) incorporating mean values for SFT assets</t>
  </si>
  <si>
    <r>
      <rPr>
        <sz val="12"/>
        <rFont val="Bookman Old Style"/>
        <charset val="134"/>
      </rPr>
      <t xml:space="preserve">Nilai Rasio Pengungkit, tidak termasuk dampak dari penyesuaian terhadap pengecualian sementara atas penempatan giro pada Bank Indonesia dalam rangka memenuhi ketentuan GWM (jika ada), yang telah memasukkan nilai rata-rata dari nilai tercatat aset SFT secara </t>
    </r>
    <r>
      <rPr>
        <i/>
        <sz val="12"/>
        <rFont val="Bookman Old Style"/>
        <charset val="134"/>
      </rPr>
      <t>gross</t>
    </r>
  </si>
  <si>
    <t>Liquidity Coverage Ratio (LCR)</t>
  </si>
  <si>
    <t>Rasio Kecukupan Likuiditas (LCR)</t>
  </si>
  <si>
    <t>Total high-quality liquid assets (HQLA)</t>
  </si>
  <si>
    <t>Total Aset Likuid Berkualitas Tinggi (HQLA)</t>
  </si>
  <si>
    <t>Total net cash outflow</t>
  </si>
  <si>
    <r>
      <rPr>
        <sz val="12"/>
        <rFont val="Bookman Old Style"/>
        <charset val="134"/>
      </rPr>
      <t>Total Arus Kas Keluar Bersih (</t>
    </r>
    <r>
      <rPr>
        <i/>
        <sz val="12"/>
        <rFont val="Bookman Old Style"/>
        <charset val="134"/>
      </rPr>
      <t>net cash outflow</t>
    </r>
    <r>
      <rPr>
        <sz val="12"/>
        <rFont val="Bookman Old Style"/>
        <charset val="134"/>
      </rPr>
      <t>)</t>
    </r>
  </si>
  <si>
    <t>LCR ratio (%)</t>
  </si>
  <si>
    <t>LCR (%)</t>
  </si>
  <si>
    <t>Net Stable Funding Ratio (NSFR)</t>
  </si>
  <si>
    <t>Rasio Pendanaan Stabil Bersih (NSFR)</t>
  </si>
  <si>
    <t>Total available stable funding</t>
  </si>
  <si>
    <t>Total Pendanaan Stabil yang Tersedia (ASF)</t>
  </si>
  <si>
    <t>Total required stable funding</t>
  </si>
  <si>
    <t>Total Pendanaan Stabil yang Diperlukan (RSF)</t>
  </si>
  <si>
    <t>NSFR ratio (%)</t>
  </si>
  <si>
    <t>NSFR (%)</t>
  </si>
  <si>
    <t>Analisis Kualitatif</t>
  </si>
  <si>
    <t>Laporan Rasio Pengungkit PT Bank Pembangunan Daerah Bali posisi Juni 2026 masih berada diatas ketentuan minimal 3% yang ditetapkan Otoritas Jasa Keuangan yaitu sebesar 13.92 % dan mengalami peningkatan dari sebelumnya posisi Maret 2026 yaitu sebesar 13.13 % yang diakibatkan oleh adanya peningkatan modal inti apabila dibandingkan dengan total eksposur.</t>
  </si>
  <si>
    <t>Catatan</t>
  </si>
  <si>
    <t>Bank BPD Bali tidak memiliki eksposur pada pengungkapan pada nomor 8 - 11 dan pada nomor 14c serta 14d</t>
  </si>
  <si>
    <t>Laporan Komposisi Permodalan (CC1)</t>
  </si>
  <si>
    <t>PT Bank Pembangunan Daerah bali</t>
  </si>
  <si>
    <t>Component (Bahasa Inggris)</t>
  </si>
  <si>
    <t>Komponen (Bahasa Indonesia)</t>
  </si>
  <si>
    <t>Jumlah (Dalam Jutaan Rupiah)</t>
  </si>
  <si>
    <t>No Ref. yang berasal dari Neraca Konsolidasi</t>
  </si>
  <si>
    <t>CET 1: Instrumen dan Tambahan Modal Disetor</t>
  </si>
  <si>
    <t xml:space="preserve">Directly issued qualifying common share (and equivalent for non-joint stock companies) capital plus related stock surplus </t>
  </si>
  <si>
    <r>
      <rPr>
        <sz val="11"/>
        <color theme="1"/>
        <rFont val="Bookman Old Style"/>
        <charset val="134"/>
      </rPr>
      <t xml:space="preserve">Saham biasa (termasuk </t>
    </r>
    <r>
      <rPr>
        <i/>
        <sz val="11"/>
        <color theme="1"/>
        <rFont val="Bookman Old Style"/>
        <charset val="134"/>
      </rPr>
      <t>stock surplus</t>
    </r>
    <r>
      <rPr>
        <sz val="11"/>
        <color theme="1"/>
        <rFont val="Bookman Old Style"/>
        <charset val="134"/>
      </rPr>
      <t>)</t>
    </r>
  </si>
  <si>
    <t xml:space="preserve">Retained earnings </t>
  </si>
  <si>
    <t>Laba ditahan</t>
  </si>
  <si>
    <t xml:space="preserve">Accumulated other comprehensive income (and other reserves) </t>
  </si>
  <si>
    <t>Akumulasi penghasilan komprehensif lain (dan cadangan lain)</t>
  </si>
  <si>
    <t xml:space="preserve">Directly issued capital subject to phase out from CET1 (only applicable to non-joint stock companies) </t>
  </si>
  <si>
    <r>
      <rPr>
        <sz val="11"/>
        <color theme="1"/>
        <rFont val="Bookman Old Style"/>
        <charset val="134"/>
      </rPr>
      <t xml:space="preserve">Modal yang </t>
    </r>
    <r>
      <rPr>
        <strike/>
        <sz val="11"/>
        <color theme="1"/>
        <rFont val="Bookman Old Style"/>
        <charset val="134"/>
      </rPr>
      <t xml:space="preserve"> </t>
    </r>
    <r>
      <rPr>
        <sz val="11"/>
        <color theme="1"/>
        <rFont val="Bookman Old Style"/>
        <charset val="134"/>
      </rPr>
      <t xml:space="preserve">termasuk </t>
    </r>
    <r>
      <rPr>
        <i/>
        <sz val="11"/>
        <color theme="1"/>
        <rFont val="Bookman Old Style"/>
        <charset val="134"/>
      </rPr>
      <t>phase out</t>
    </r>
    <r>
      <rPr>
        <sz val="11"/>
        <color theme="1"/>
        <rFont val="Bookman Old Style"/>
        <charset val="134"/>
      </rPr>
      <t xml:space="preserve"> dari CET1 </t>
    </r>
  </si>
  <si>
    <t>N/A</t>
  </si>
  <si>
    <t xml:space="preserve">Common share capital issued by subsidiaries and held by third parties (amount allowed in group CET1) </t>
  </si>
  <si>
    <t>Kepentingan Non Pengendali yang dapat diperhitungkan</t>
  </si>
  <si>
    <t>Common Equity Tier 1 capital before regulatory adjustments</t>
  </si>
  <si>
    <r>
      <rPr>
        <sz val="11"/>
        <color theme="1"/>
        <rFont val="Bookman Old Style"/>
        <charset val="134"/>
      </rPr>
      <t xml:space="preserve">CET1 sebelum </t>
    </r>
    <r>
      <rPr>
        <i/>
        <sz val="11"/>
        <color theme="1"/>
        <rFont val="Bookman Old Style"/>
        <charset val="134"/>
      </rPr>
      <t>regulatory adjustment</t>
    </r>
  </si>
  <si>
    <r>
      <rPr>
        <b/>
        <sz val="11"/>
        <color theme="1"/>
        <rFont val="Bookman Old Style"/>
        <charset val="134"/>
      </rPr>
      <t>CET 1: Faktor Pengurang (</t>
    </r>
    <r>
      <rPr>
        <b/>
        <i/>
        <sz val="11"/>
        <color theme="1"/>
        <rFont val="Bookman Old Style"/>
        <charset val="134"/>
      </rPr>
      <t>Regulatory Adjustment</t>
    </r>
    <r>
      <rPr>
        <b/>
        <sz val="11"/>
        <color theme="1"/>
        <rFont val="Bookman Old Style"/>
        <charset val="134"/>
      </rPr>
      <t>)</t>
    </r>
  </si>
  <si>
    <t xml:space="preserve">Prudential valuation adjustments </t>
  </si>
  <si>
    <r>
      <rPr>
        <sz val="11"/>
        <color theme="1"/>
        <rFont val="Bookman Old Style"/>
        <charset val="134"/>
      </rPr>
      <t xml:space="preserve">Selisih kurang jumlah penyesuaian nilai wajar dari instrumen keuangan dalam </t>
    </r>
    <r>
      <rPr>
        <i/>
        <sz val="11"/>
        <color theme="1"/>
        <rFont val="Bookman Old Style"/>
        <charset val="134"/>
      </rPr>
      <t xml:space="preserve">trading book  </t>
    </r>
  </si>
  <si>
    <t xml:space="preserve">Goodwill (net of related tax liability) </t>
  </si>
  <si>
    <r>
      <rPr>
        <i/>
        <sz val="11"/>
        <color theme="1"/>
        <rFont val="Bookman Old Style"/>
        <charset val="134"/>
      </rPr>
      <t>Goodwill</t>
    </r>
    <r>
      <rPr>
        <sz val="11"/>
        <color theme="1"/>
        <rFont val="Bookman Old Style"/>
        <charset val="134"/>
      </rPr>
      <t xml:space="preserve"> </t>
    </r>
  </si>
  <si>
    <t xml:space="preserve">Other intangibles other than mortgage-servicing rights (net of related tax liability) </t>
  </si>
  <si>
    <r>
      <rPr>
        <sz val="11"/>
        <color theme="1"/>
        <rFont val="Bookman Old Style"/>
        <charset val="134"/>
      </rPr>
      <t xml:space="preserve">Aset tidak berwujud lainnya (selain </t>
    </r>
    <r>
      <rPr>
        <i/>
        <sz val="11"/>
        <color theme="1"/>
        <rFont val="Bookman Old Style"/>
        <charset val="134"/>
      </rPr>
      <t>Mortgage-Servicing Rights</t>
    </r>
    <r>
      <rPr>
        <sz val="11"/>
        <color theme="1"/>
        <rFont val="Bookman Old Style"/>
        <charset val="134"/>
      </rPr>
      <t xml:space="preserve">) </t>
    </r>
  </si>
  <si>
    <t xml:space="preserve">Deferred tax assets that rely on future profitability excluding those arising from temporary differences (net of related tax liability) </t>
  </si>
  <si>
    <r>
      <rPr>
        <sz val="11"/>
        <color theme="1"/>
        <rFont val="Bookman Old Style"/>
        <charset val="134"/>
      </rPr>
      <t xml:space="preserve">Aset pajak tangguhan yang berasal dari </t>
    </r>
    <r>
      <rPr>
        <i/>
        <sz val="11"/>
        <color theme="1"/>
        <rFont val="Bookman Old Style"/>
        <charset val="134"/>
      </rPr>
      <t xml:space="preserve">future profitability </t>
    </r>
  </si>
  <si>
    <t xml:space="preserve">Cash-flow hedge reserve </t>
  </si>
  <si>
    <t>Cash-flow hedge reserve</t>
  </si>
  <si>
    <t xml:space="preserve">Shortfall of provisions to expected losses </t>
  </si>
  <si>
    <t>Shortfall on provisions to expected losses</t>
  </si>
  <si>
    <t xml:space="preserve">Securitisation gain on sale (as set out in paragraph 562 of Basel II framework) </t>
  </si>
  <si>
    <t>Keuntungan penjualan aset dalam transaksi sekuritisasi</t>
  </si>
  <si>
    <t xml:space="preserve">Gains and losses due to changes in own credit risk on fair valued liabilities </t>
  </si>
  <si>
    <t>Peningkatan/ penurunan nilai wajar atas kewajiban keuangan (DVA)</t>
  </si>
  <si>
    <t xml:space="preserve">Defined-benefit pension fund net assets </t>
  </si>
  <si>
    <t>Aset pensiun manfaat pasti</t>
  </si>
  <si>
    <t xml:space="preserve">Investments in own shares (if not already netted off paid-in capital on reported balance sheet) </t>
  </si>
  <si>
    <r>
      <rPr>
        <sz val="11"/>
        <color theme="1"/>
        <rFont val="Bookman Old Style"/>
        <charset val="134"/>
      </rPr>
      <t xml:space="preserve">Investasi pada saham sendiri (jika belum di </t>
    </r>
    <r>
      <rPr>
        <i/>
        <sz val="11"/>
        <color theme="1"/>
        <rFont val="Bookman Old Style"/>
        <charset val="134"/>
      </rPr>
      <t>net</t>
    </r>
    <r>
      <rPr>
        <sz val="11"/>
        <color theme="1"/>
        <rFont val="Bookman Old Style"/>
        <charset val="134"/>
      </rPr>
      <t xml:space="preserve"> dalam modal di Laporan Posisi Keuangan) </t>
    </r>
  </si>
  <si>
    <t xml:space="preserve">Reciprocal cross-holdings in common equity </t>
  </si>
  <si>
    <t>Kepemilikan silang pada instrumen CET 1 pada entitas lain</t>
  </si>
  <si>
    <t xml:space="preserve">Investments in the capital of Banking, financial and insurance entities that are outside the scope of regulatory consolidation, net of eligible short positions, where the Bank does not own more than 10% of the issued share capital (amount above 10% threshold) </t>
  </si>
  <si>
    <r>
      <rPr>
        <sz val="11"/>
        <color theme="1"/>
        <rFont val="Bookman Old Style"/>
        <charset val="134"/>
      </rPr>
      <t xml:space="preserve">Investasi pada modal bank, entitas keuangan dan asuransi diluar cakupan konsolidasi secara ketentuan, </t>
    </r>
    <r>
      <rPr>
        <i/>
        <sz val="11"/>
        <color theme="1"/>
        <rFont val="Bookman Old Style"/>
        <charset val="134"/>
      </rPr>
      <t xml:space="preserve">net </t>
    </r>
    <r>
      <rPr>
        <sz val="11"/>
        <color theme="1"/>
        <rFont val="Bookman Old Style"/>
        <charset val="134"/>
      </rPr>
      <t xml:space="preserve">posisi </t>
    </r>
    <r>
      <rPr>
        <i/>
        <sz val="11"/>
        <color theme="1"/>
        <rFont val="Bookman Old Style"/>
        <charset val="134"/>
      </rPr>
      <t xml:space="preserve">short </t>
    </r>
    <r>
      <rPr>
        <sz val="11"/>
        <color theme="1"/>
        <rFont val="Bookman Old Style"/>
        <charset val="134"/>
      </rPr>
      <t>yang diperkenankan</t>
    </r>
    <r>
      <rPr>
        <i/>
        <sz val="11"/>
        <color theme="1"/>
        <rFont val="Bookman Old Style"/>
        <charset val="134"/>
      </rPr>
      <t>,</t>
    </r>
    <r>
      <rPr>
        <sz val="11"/>
        <color theme="1"/>
        <rFont val="Bookman Old Style"/>
        <charset val="134"/>
      </rPr>
      <t xml:space="preserve"> dimana Bank tidak memiliki lebih dari 10% modal saham yang diterbitkan (jumlah di atas batasan 10%)</t>
    </r>
  </si>
  <si>
    <t xml:space="preserve">Significant investments in the common stock of Banking, financial and insurance entities that are outside the scope of regulatory consolidation, net of eligible short positions (amount above 10% threshold) </t>
  </si>
  <si>
    <r>
      <rPr>
        <sz val="11"/>
        <color theme="1"/>
        <rFont val="Bookman Old Style"/>
        <charset val="134"/>
      </rPr>
      <t xml:space="preserve">Investasi signifikan pada saham biasa Bank, entitas keuangan dan asuransi diluar cakupan konsolidasi secara ketentuan, </t>
    </r>
    <r>
      <rPr>
        <i/>
        <sz val="11"/>
        <color theme="1"/>
        <rFont val="Bookman Old Style"/>
        <charset val="134"/>
      </rPr>
      <t xml:space="preserve">net </t>
    </r>
    <r>
      <rPr>
        <sz val="11"/>
        <color theme="1"/>
        <rFont val="Bookman Old Style"/>
        <charset val="134"/>
      </rPr>
      <t xml:space="preserve">posisi </t>
    </r>
    <r>
      <rPr>
        <i/>
        <sz val="11"/>
        <color theme="1"/>
        <rFont val="Bookman Old Style"/>
        <charset val="134"/>
      </rPr>
      <t xml:space="preserve">short </t>
    </r>
    <r>
      <rPr>
        <sz val="11"/>
        <color theme="1"/>
        <rFont val="Bookman Old Style"/>
        <charset val="134"/>
      </rPr>
      <t>yang diperkenankan (jumlah di atas batasan 10%)</t>
    </r>
  </si>
  <si>
    <t xml:space="preserve">Mortgage servicing rights (amount above 10% threshold) </t>
  </si>
  <si>
    <t>Mortgage servicing rights</t>
  </si>
  <si>
    <t xml:space="preserve">Deferred tax assets arising from temporary differences (amount above 10% threshold, net of related tax liability) </t>
  </si>
  <si>
    <r>
      <rPr>
        <sz val="11"/>
        <color theme="1"/>
        <rFont val="Bookman Old Style"/>
        <charset val="134"/>
      </rPr>
      <t xml:space="preserve">Aset pajak tangguhan yang berasal dari perbedaan temporer (jumlah di atas batasan 10%, </t>
    </r>
    <r>
      <rPr>
        <i/>
        <sz val="11"/>
        <color theme="1"/>
        <rFont val="Bookman Old Style"/>
        <charset val="134"/>
      </rPr>
      <t xml:space="preserve">net </t>
    </r>
    <r>
      <rPr>
        <sz val="11"/>
        <color theme="1"/>
        <rFont val="Bookman Old Style"/>
        <charset val="134"/>
      </rPr>
      <t>dari kewajiban pajak)</t>
    </r>
  </si>
  <si>
    <t xml:space="preserve">Amount exceeding the 15% threshold </t>
  </si>
  <si>
    <t>Jumlah melebihi batasan 15% dari:</t>
  </si>
  <si>
    <t xml:space="preserve">of which: significant investments in the common stock of financials </t>
  </si>
  <si>
    <r>
      <rPr>
        <sz val="11"/>
        <color theme="1"/>
        <rFont val="Bookman Old Style"/>
        <charset val="134"/>
      </rPr>
      <t xml:space="preserve">investasi signifikan pada saham biasa </t>
    </r>
    <r>
      <rPr>
        <i/>
        <sz val="11"/>
        <color theme="1"/>
        <rFont val="Bookman Old Style"/>
        <charset val="134"/>
      </rPr>
      <t>financials</t>
    </r>
  </si>
  <si>
    <t xml:space="preserve">of which: mortgage servicing rights </t>
  </si>
  <si>
    <t>mortgage servicing rights</t>
  </si>
  <si>
    <t xml:space="preserve">of which: deferred tax assets arising from temporary differences </t>
  </si>
  <si>
    <t>pajak tangguhan dari perbedaan temporer</t>
  </si>
  <si>
    <t xml:space="preserve">National specific regulatory adjustments </t>
  </si>
  <si>
    <t>Penyesuaian berdasarkan ketentuan spesifik nasional</t>
  </si>
  <si>
    <t>26a.</t>
  </si>
  <si>
    <t>Selisih PPKA dan CKPN</t>
  </si>
  <si>
    <t>26b.</t>
  </si>
  <si>
    <t>PPKA  non produktif</t>
  </si>
  <si>
    <t>26c.</t>
  </si>
  <si>
    <t xml:space="preserve">Aset Pajak Tangguhan </t>
  </si>
  <si>
    <t>26d.</t>
  </si>
  <si>
    <t>Penyertaan</t>
  </si>
  <si>
    <t>26e.</t>
  </si>
  <si>
    <t>26f.</t>
  </si>
  <si>
    <t>26g.</t>
  </si>
  <si>
    <t xml:space="preserve">Regulatory adjustments applied to Common Equity Tier 1 due to insufficient Additional Tier 1 and Tier 2 to cover deductions </t>
  </si>
  <si>
    <r>
      <rPr>
        <sz val="11"/>
        <color theme="1"/>
        <rFont val="Bookman Old Style"/>
        <charset val="134"/>
      </rPr>
      <t xml:space="preserve">Penyesuaian pada CET 1 akibat AT 1 dan </t>
    </r>
    <r>
      <rPr>
        <i/>
        <sz val="11"/>
        <color theme="1"/>
        <rFont val="Bookman Old Style"/>
        <charset val="134"/>
      </rPr>
      <t xml:space="preserve">Tier </t>
    </r>
    <r>
      <rPr>
        <sz val="11"/>
        <color theme="1"/>
        <rFont val="Bookman Old Style"/>
        <charset val="134"/>
      </rPr>
      <t>2 lebih kecil daripada faktor pengurangnya</t>
    </r>
  </si>
  <si>
    <t xml:space="preserve">Total regulatory adjustments to Common equity Tier 1 </t>
  </si>
  <si>
    <r>
      <rPr>
        <b/>
        <sz val="11"/>
        <color theme="1"/>
        <rFont val="Bookman Old Style"/>
        <charset val="134"/>
      </rPr>
      <t>Jumlah pengurang (</t>
    </r>
    <r>
      <rPr>
        <b/>
        <i/>
        <sz val="11"/>
        <color theme="1"/>
        <rFont val="Bookman Old Style"/>
        <charset val="134"/>
      </rPr>
      <t>regulatory adjustment</t>
    </r>
    <r>
      <rPr>
        <b/>
        <sz val="11"/>
        <color theme="1"/>
        <rFont val="Bookman Old Style"/>
        <charset val="134"/>
      </rPr>
      <t>) terhadap CET 1</t>
    </r>
  </si>
  <si>
    <t xml:space="preserve">Common Equity Tier 1 capital (CET1) </t>
  </si>
  <si>
    <t>Jumlah CET 1 setelah faktor pengurang</t>
  </si>
  <si>
    <t>Additional Tier 1 capital: instruments</t>
  </si>
  <si>
    <t>Modal Inti Tambahan (AT 1): Instrumen</t>
  </si>
  <si>
    <t xml:space="preserve">Directly issued qualifying Additional Tier 1 instruments plus related stock surplus </t>
  </si>
  <si>
    <r>
      <rPr>
        <sz val="11"/>
        <color theme="1"/>
        <rFont val="Bookman Old Style"/>
        <charset val="134"/>
      </rPr>
      <t xml:space="preserve">Instrumen AT 1 yang diterbitkan oleh Bank (termasuk </t>
    </r>
    <r>
      <rPr>
        <i/>
        <sz val="11"/>
        <color theme="1"/>
        <rFont val="Bookman Old Style"/>
        <charset val="134"/>
      </rPr>
      <t>stock surplus</t>
    </r>
    <r>
      <rPr>
        <sz val="11"/>
        <color theme="1"/>
        <rFont val="Bookman Old Style"/>
        <charset val="134"/>
      </rPr>
      <t>)</t>
    </r>
  </si>
  <si>
    <t xml:space="preserve">of which: classified as equity under applicable accounting standards </t>
  </si>
  <si>
    <t>Yang diklasifikasikan sebagai ekuitas berdasarkan standar akuntansi</t>
  </si>
  <si>
    <t xml:space="preserve">of which: classified as liabilities under applicable accounting standards </t>
  </si>
  <si>
    <t xml:space="preserve">Yang diklasifikasikan sebagai liabilitas berdasarkan standar akuntansi </t>
  </si>
  <si>
    <t xml:space="preserve">Directly issued capital instruments subject to phase out from Additional Tier 1 </t>
  </si>
  <si>
    <r>
      <rPr>
        <sz val="11"/>
        <color theme="1"/>
        <rFont val="Bookman Old Style"/>
        <charset val="134"/>
      </rPr>
      <t xml:space="preserve">Modal  yang termasuk </t>
    </r>
    <r>
      <rPr>
        <i/>
        <sz val="11"/>
        <color theme="1"/>
        <rFont val="Bookman Old Style"/>
        <charset val="134"/>
      </rPr>
      <t>phase out</t>
    </r>
    <r>
      <rPr>
        <sz val="11"/>
        <color theme="1"/>
        <rFont val="Bookman Old Style"/>
        <charset val="134"/>
      </rPr>
      <t xml:space="preserve"> dari AT 1</t>
    </r>
  </si>
  <si>
    <t xml:space="preserve">Additional Tier 1 instruments (and CET1 instruments not included in row 5) issued by subsidiaries and held by third parties (amount allowed in group AT1) </t>
  </si>
  <si>
    <t>Instrumen AT 1 yang diterbitkan oleh Entitas Anak yang diakui dalam perhitungan KPMM secara konsolidasi</t>
  </si>
  <si>
    <t xml:space="preserve">of which: instruments issued by subsidiaries subject to phase out </t>
  </si>
  <si>
    <r>
      <rPr>
        <sz val="11"/>
        <color theme="1"/>
        <rFont val="Bookman Old Style"/>
        <charset val="134"/>
      </rPr>
      <t xml:space="preserve">Instrumen yang diterbitkan Entitas Anak yang termasuk </t>
    </r>
    <r>
      <rPr>
        <i/>
        <sz val="11"/>
        <color theme="1"/>
        <rFont val="Bookman Old Style"/>
        <charset val="134"/>
      </rPr>
      <t>phase out</t>
    </r>
    <r>
      <rPr>
        <sz val="11"/>
        <color theme="1"/>
        <rFont val="Bookman Old Style"/>
        <charset val="134"/>
      </rPr>
      <t xml:space="preserve"> </t>
    </r>
  </si>
  <si>
    <t>Additional Tier 1 capital before regulatory adjustments</t>
  </si>
  <si>
    <r>
      <rPr>
        <b/>
        <sz val="11"/>
        <color theme="1"/>
        <rFont val="Bookman Old Style"/>
        <charset val="134"/>
      </rPr>
      <t xml:space="preserve">Jumlah AT 1 sebelum </t>
    </r>
    <r>
      <rPr>
        <b/>
        <i/>
        <sz val="11"/>
        <color theme="1"/>
        <rFont val="Bookman Old Style"/>
        <charset val="134"/>
      </rPr>
      <t>regulatory adjustment</t>
    </r>
  </si>
  <si>
    <t>Additional Tier 1 capital: regulatory adjustments</t>
  </si>
  <si>
    <r>
      <rPr>
        <b/>
        <sz val="11"/>
        <color theme="1"/>
        <rFont val="Bookman Old Style"/>
        <charset val="134"/>
      </rPr>
      <t>Modal Inti Tambahan: Faktor Pengurang (</t>
    </r>
    <r>
      <rPr>
        <b/>
        <i/>
        <sz val="11"/>
        <color theme="1"/>
        <rFont val="Bookman Old Style"/>
        <charset val="134"/>
      </rPr>
      <t>Regulatory Adjustment</t>
    </r>
    <r>
      <rPr>
        <b/>
        <sz val="11"/>
        <color theme="1"/>
        <rFont val="Bookman Old Style"/>
        <charset val="134"/>
      </rPr>
      <t>)</t>
    </r>
  </si>
  <si>
    <t xml:space="preserve">Investments in own Additional Tier 1 instruments </t>
  </si>
  <si>
    <t>Investasi pada instrumen AT 1 sendiri</t>
  </si>
  <si>
    <t xml:space="preserve">Reciprocal cross-holdings in Additional Tier 1 instruments </t>
  </si>
  <si>
    <t>Kepemilikan silang pada instrumen AT 1 pada entitas lain</t>
  </si>
  <si>
    <t xml:space="preserve">Investments in the capital of Banking, financial and insurance entities that are outside the scope of regulatory consolidation, net of eligible short positions, where the Bank does not own more than 10% of the issued common share capital of the entity (amount above 10% threshold) </t>
  </si>
  <si>
    <t xml:space="preserve">Significant investments in the capital of Banking, financial and insurance entities that are outside the scope of regulatory consolidation (net of eligible short positions) </t>
  </si>
  <si>
    <r>
      <rPr>
        <sz val="11"/>
        <color theme="1"/>
        <rFont val="Bookman Old Style"/>
        <charset val="134"/>
      </rPr>
      <t>Investasi signifikan pada modal Bank, entitas keuangan dan asuransi di luar cakupan konsolidasi secara ketentuan (</t>
    </r>
    <r>
      <rPr>
        <i/>
        <sz val="11"/>
        <color theme="1"/>
        <rFont val="Bookman Old Style"/>
        <charset val="134"/>
      </rPr>
      <t xml:space="preserve">net </t>
    </r>
    <r>
      <rPr>
        <sz val="11"/>
        <color theme="1"/>
        <rFont val="Bookman Old Style"/>
        <charset val="134"/>
      </rPr>
      <t xml:space="preserve">posisi </t>
    </r>
    <r>
      <rPr>
        <i/>
        <sz val="11"/>
        <color theme="1"/>
        <rFont val="Bookman Old Style"/>
        <charset val="134"/>
      </rPr>
      <t xml:space="preserve">short </t>
    </r>
    <r>
      <rPr>
        <sz val="11"/>
        <color theme="1"/>
        <rFont val="Bookman Old Style"/>
        <charset val="134"/>
      </rPr>
      <t>yang diperkenankan)</t>
    </r>
  </si>
  <si>
    <t>41a.</t>
  </si>
  <si>
    <t>Penempatan dana pada instrumen AT 1 pada Bank lain</t>
  </si>
  <si>
    <t xml:space="preserve">Regulatory adjustments applied to Additional Tier 1 due to insufficient Tier 2 to cover deductions </t>
  </si>
  <si>
    <r>
      <rPr>
        <sz val="11"/>
        <color theme="1"/>
        <rFont val="Bookman Old Style"/>
        <charset val="134"/>
      </rPr>
      <t xml:space="preserve">Penyesuaian pada AT 1 akibat </t>
    </r>
    <r>
      <rPr>
        <i/>
        <sz val="11"/>
        <color theme="1"/>
        <rFont val="Bookman Old Style"/>
        <charset val="134"/>
      </rPr>
      <t>Tier</t>
    </r>
    <r>
      <rPr>
        <sz val="11"/>
        <color theme="1"/>
        <rFont val="Bookman Old Style"/>
        <charset val="134"/>
      </rPr>
      <t xml:space="preserve"> 2 lebih kecil daripada faktor pengurangnya</t>
    </r>
  </si>
  <si>
    <t xml:space="preserve">Total regulatory adjustments to Additional Tier 1 capital </t>
  </si>
  <si>
    <r>
      <rPr>
        <b/>
        <sz val="11"/>
        <color theme="1"/>
        <rFont val="Bookman Old Style"/>
        <charset val="134"/>
      </rPr>
      <t>Jumlah faktor pengurang (</t>
    </r>
    <r>
      <rPr>
        <b/>
        <i/>
        <sz val="11"/>
        <color theme="1"/>
        <rFont val="Bookman Old Style"/>
        <charset val="134"/>
      </rPr>
      <t>regulatory adjustment</t>
    </r>
    <r>
      <rPr>
        <b/>
        <sz val="11"/>
        <color theme="1"/>
        <rFont val="Bookman Old Style"/>
        <charset val="134"/>
      </rPr>
      <t>) terhadap AT 1</t>
    </r>
  </si>
  <si>
    <t xml:space="preserve">Additional Tier 1 capital (AT1) </t>
  </si>
  <si>
    <t>Jumlah AT 1 setelah faktor pengurang</t>
  </si>
  <si>
    <t xml:space="preserve">Tier 1 capital (T1 = CET 1 + AT 1) </t>
  </si>
  <si>
    <r>
      <rPr>
        <b/>
        <sz val="11"/>
        <color theme="1"/>
        <rFont val="Bookman Old Style"/>
        <charset val="134"/>
      </rPr>
      <t>Jumlah Modal Inti (</t>
    </r>
    <r>
      <rPr>
        <b/>
        <i/>
        <sz val="11"/>
        <color theme="1"/>
        <rFont val="Bookman Old Style"/>
        <charset val="134"/>
      </rPr>
      <t>Tier</t>
    </r>
    <r>
      <rPr>
        <b/>
        <sz val="11"/>
        <color theme="1"/>
        <rFont val="Bookman Old Style"/>
        <charset val="134"/>
      </rPr>
      <t xml:space="preserve"> 1) (CET 1 + AT 1)</t>
    </r>
  </si>
  <si>
    <t>Tier 2 capital: instruments and provisions</t>
  </si>
  <si>
    <r>
      <rPr>
        <b/>
        <sz val="11"/>
        <color theme="1"/>
        <rFont val="Bookman Old Style"/>
        <charset val="134"/>
      </rPr>
      <t>Modal Pelengkap (</t>
    </r>
    <r>
      <rPr>
        <b/>
        <i/>
        <sz val="11"/>
        <color theme="1"/>
        <rFont val="Bookman Old Style"/>
        <charset val="134"/>
      </rPr>
      <t>Tier</t>
    </r>
    <r>
      <rPr>
        <b/>
        <sz val="11"/>
        <color theme="1"/>
        <rFont val="Bookman Old Style"/>
        <charset val="134"/>
      </rPr>
      <t xml:space="preserve"> 2): Instrumen dan cadangan</t>
    </r>
  </si>
  <si>
    <t xml:space="preserve">Directly issued qualifying Tier 2 instruments plus related stock surplus </t>
  </si>
  <si>
    <r>
      <rPr>
        <sz val="11"/>
        <color theme="1"/>
        <rFont val="Bookman Old Style"/>
        <charset val="134"/>
      </rPr>
      <t xml:space="preserve">Instrumen </t>
    </r>
    <r>
      <rPr>
        <i/>
        <sz val="11"/>
        <color theme="1"/>
        <rFont val="Bookman Old Style"/>
        <charset val="134"/>
      </rPr>
      <t>Tier</t>
    </r>
    <r>
      <rPr>
        <sz val="11"/>
        <color theme="1"/>
        <rFont val="Bookman Old Style"/>
        <charset val="134"/>
      </rPr>
      <t xml:space="preserve"> 2 yang diterbitkan oleh Bank (termasuk </t>
    </r>
    <r>
      <rPr>
        <i/>
        <sz val="11"/>
        <color theme="1"/>
        <rFont val="Bookman Old Style"/>
        <charset val="134"/>
      </rPr>
      <t>stock surplus</t>
    </r>
    <r>
      <rPr>
        <sz val="11"/>
        <color theme="1"/>
        <rFont val="Bookman Old Style"/>
        <charset val="134"/>
      </rPr>
      <t>)</t>
    </r>
  </si>
  <si>
    <t xml:space="preserve">Directly issued capital instruments subject to phase out from Tier 2 </t>
  </si>
  <si>
    <r>
      <rPr>
        <sz val="11"/>
        <color theme="1"/>
        <rFont val="Bookman Old Style"/>
        <charset val="134"/>
      </rPr>
      <t xml:space="preserve">Modal yang yang termasuk </t>
    </r>
    <r>
      <rPr>
        <i/>
        <sz val="11"/>
        <color theme="1"/>
        <rFont val="Bookman Old Style"/>
        <charset val="134"/>
      </rPr>
      <t>phase out</t>
    </r>
    <r>
      <rPr>
        <sz val="11"/>
        <color theme="1"/>
        <rFont val="Bookman Old Style"/>
        <charset val="134"/>
      </rPr>
      <t xml:space="preserve"> dari </t>
    </r>
    <r>
      <rPr>
        <i/>
        <sz val="11"/>
        <color theme="1"/>
        <rFont val="Bookman Old Style"/>
        <charset val="134"/>
      </rPr>
      <t>Tier 2</t>
    </r>
  </si>
  <si>
    <t xml:space="preserve">Tier 2 instruments (and CET1 and AT1 instruments not included in rows 5 or 34) issued by subsidiaries and held by third parties (amount allowed in group Tier 2) </t>
  </si>
  <si>
    <r>
      <rPr>
        <sz val="11"/>
        <color theme="1"/>
        <rFont val="Bookman Old Style"/>
        <charset val="134"/>
      </rPr>
      <t xml:space="preserve">Instrumen </t>
    </r>
    <r>
      <rPr>
        <i/>
        <sz val="11"/>
        <color theme="1"/>
        <rFont val="Bookman Old Style"/>
        <charset val="134"/>
      </rPr>
      <t xml:space="preserve">Tier 2 </t>
    </r>
    <r>
      <rPr>
        <sz val="11"/>
        <color theme="1"/>
        <rFont val="Bookman Old Style"/>
        <charset val="134"/>
      </rPr>
      <t>yang diterbitkan oleh Entitas Anak yang diakui dalam perhitungan KPMM secara konsolidasi</t>
    </r>
  </si>
  <si>
    <r>
      <rPr>
        <sz val="11"/>
        <color theme="1"/>
        <rFont val="Bookman Old Style"/>
        <charset val="134"/>
      </rPr>
      <t xml:space="preserve">Modal yang diterbitkan Entitas Anak  yang termasuk </t>
    </r>
    <r>
      <rPr>
        <i/>
        <sz val="11"/>
        <color theme="1"/>
        <rFont val="Bookman Old Style"/>
        <charset val="134"/>
      </rPr>
      <t>phase out</t>
    </r>
    <r>
      <rPr>
        <sz val="11"/>
        <color theme="1"/>
        <rFont val="Bookman Old Style"/>
        <charset val="134"/>
      </rPr>
      <t xml:space="preserve"> </t>
    </r>
  </si>
  <si>
    <t xml:space="preserve">Provisions </t>
  </si>
  <si>
    <t xml:space="preserve">Cadangan umum PPKA atas aset produktif yang wajib dihitung dengan jumlah paling tinggi sebesar 1,25% dari ATMR untuk Risiko Kredit </t>
  </si>
  <si>
    <t xml:space="preserve">Tier 2 capital before regulatory adjustments </t>
  </si>
  <si>
    <r>
      <rPr>
        <b/>
        <sz val="11"/>
        <color theme="1"/>
        <rFont val="Bookman Old Style"/>
        <charset val="134"/>
      </rPr>
      <t>Jumlah Modal Pelengkap (</t>
    </r>
    <r>
      <rPr>
        <b/>
        <i/>
        <sz val="11"/>
        <color theme="1"/>
        <rFont val="Bookman Old Style"/>
        <charset val="134"/>
      </rPr>
      <t>Tier 2</t>
    </r>
    <r>
      <rPr>
        <b/>
        <sz val="11"/>
        <color theme="1"/>
        <rFont val="Bookman Old Style"/>
        <charset val="134"/>
      </rPr>
      <t>) sebelum faktor pengurang</t>
    </r>
  </si>
  <si>
    <t xml:space="preserve">Tier 2 capital: regulatory adjustments </t>
  </si>
  <si>
    <r>
      <rPr>
        <b/>
        <sz val="11"/>
        <color theme="1"/>
        <rFont val="Bookman Old Style"/>
        <charset val="134"/>
      </rPr>
      <t>Modal Pelengkap (</t>
    </r>
    <r>
      <rPr>
        <b/>
        <i/>
        <sz val="11"/>
        <color theme="1"/>
        <rFont val="Bookman Old Style"/>
        <charset val="134"/>
      </rPr>
      <t>Tier</t>
    </r>
    <r>
      <rPr>
        <b/>
        <sz val="11"/>
        <color theme="1"/>
        <rFont val="Bookman Old Style"/>
        <charset val="134"/>
      </rPr>
      <t xml:space="preserve"> 2): Faktor Pengurang (</t>
    </r>
    <r>
      <rPr>
        <b/>
        <i/>
        <sz val="11"/>
        <color theme="1"/>
        <rFont val="Bookman Old Style"/>
        <charset val="134"/>
      </rPr>
      <t>Regulatory Adjustment</t>
    </r>
    <r>
      <rPr>
        <b/>
        <sz val="11"/>
        <color theme="1"/>
        <rFont val="Bookman Old Style"/>
        <charset val="134"/>
      </rPr>
      <t xml:space="preserve">) </t>
    </r>
  </si>
  <si>
    <t xml:space="preserve">Investments in own Tier 2 instruments </t>
  </si>
  <si>
    <r>
      <rPr>
        <sz val="11"/>
        <color theme="1"/>
        <rFont val="Bookman Old Style"/>
        <charset val="134"/>
      </rPr>
      <t xml:space="preserve">Investasi pada instrumen </t>
    </r>
    <r>
      <rPr>
        <i/>
        <sz val="11"/>
        <color theme="1"/>
        <rFont val="Bookman Old Style"/>
        <charset val="134"/>
      </rPr>
      <t>Tier</t>
    </r>
    <r>
      <rPr>
        <sz val="11"/>
        <color theme="1"/>
        <rFont val="Bookman Old Style"/>
        <charset val="134"/>
      </rPr>
      <t xml:space="preserve"> 2 sendiri</t>
    </r>
  </si>
  <si>
    <t>Reciprocal cross-holdings in Tier 2 instruments and other TLAC liabilities</t>
  </si>
  <si>
    <r>
      <rPr>
        <sz val="11"/>
        <color theme="1"/>
        <rFont val="Bookman Old Style"/>
        <charset val="134"/>
      </rPr>
      <t>Kepemilikan silang pada instrumen</t>
    </r>
    <r>
      <rPr>
        <i/>
        <sz val="11"/>
        <color theme="1"/>
        <rFont val="Bookman Old Style"/>
        <charset val="134"/>
      </rPr>
      <t xml:space="preserve"> Tier</t>
    </r>
    <r>
      <rPr>
        <sz val="11"/>
        <color theme="1"/>
        <rFont val="Bookman Old Style"/>
        <charset val="134"/>
      </rPr>
      <t xml:space="preserve"> 2 pada entitas lain</t>
    </r>
  </si>
  <si>
    <t>Investments in the other TLAC liabilities of banking, financial and insurance entities that are outside the scope of regulatory consolidation and where the bank does not own more than 10% of the issued common share capital of the entity: amount previously designated for the 5% threshold but that no longer meets the conditions (for G-SIBs only)</t>
  </si>
  <si>
    <t>Investasi pada kewajiban TLAC modal bank, entitas keuangan dan asuransi diluar cakupan konsolidasi secara ketentuan, net posisi short yang diperkenankan, dimana Bank tidak memiliki lebih dari 10% modal saham yang diterbitkan; nilai sebelumnya ditetapkan dengan threshold 5% namun tidak lagi memenuhi kriteria (untuk bank Sistemik)</t>
  </si>
  <si>
    <r>
      <rPr>
        <sz val="11"/>
        <color theme="1"/>
        <rFont val="Bookman Old Style"/>
        <charset val="134"/>
      </rPr>
      <t xml:space="preserve">Investasi pada kewajiban TLAC lainnya dari entitas perbankan, keuangan, dan asuransi yang berada di luar lingkup konsolidasi peraturan dan, yang mana bank tidak memiliki lebih dari 10% dari saham biasa entitas yang dikeluarkan: jumlah yang sebelumnya ditunjuk untuk batas 5% tetapi yang tidak lagi memenuhi syarat (hanya untuk Bank Sistemik </t>
    </r>
    <r>
      <rPr>
        <strike/>
        <sz val="11"/>
        <color theme="1"/>
        <rFont val="Bookman Old Style"/>
        <charset val="134"/>
      </rPr>
      <t>G-SIBs</t>
    </r>
    <r>
      <rPr>
        <sz val="11"/>
        <color theme="1"/>
        <rFont val="Bookman Old Style"/>
        <charset val="134"/>
      </rPr>
      <t>)</t>
    </r>
  </si>
  <si>
    <t>Significant investments in the capital and other TLAC liabilities of banking, financial and insurance entities that are outside the scope of regulatory consolidation (net of eligible short positions)</t>
  </si>
  <si>
    <r>
      <rPr>
        <sz val="11"/>
        <color theme="1"/>
        <rFont val="Bookman Old Style"/>
        <charset val="134"/>
      </rPr>
      <t>Investasi signifikan pada modal atau instrumen TLAC Bank, entitas keuangan dan asuransi di luar cakupan konsolidasi secara ketentuan (</t>
    </r>
    <r>
      <rPr>
        <i/>
        <sz val="11"/>
        <color theme="1"/>
        <rFont val="Bookman Old Style"/>
        <charset val="134"/>
      </rPr>
      <t xml:space="preserve">net </t>
    </r>
    <r>
      <rPr>
        <sz val="11"/>
        <color theme="1"/>
        <rFont val="Bookman Old Style"/>
        <charset val="134"/>
      </rPr>
      <t xml:space="preserve">posisi </t>
    </r>
    <r>
      <rPr>
        <i/>
        <sz val="11"/>
        <color theme="1"/>
        <rFont val="Bookman Old Style"/>
        <charset val="134"/>
      </rPr>
      <t xml:space="preserve">short </t>
    </r>
    <r>
      <rPr>
        <sz val="11"/>
        <color theme="1"/>
        <rFont val="Bookman Old Style"/>
        <charset val="134"/>
      </rPr>
      <t>yang diperkenankan)</t>
    </r>
  </si>
  <si>
    <t>56a.</t>
  </si>
  <si>
    <t>Sinking fund</t>
  </si>
  <si>
    <t>56b.</t>
  </si>
  <si>
    <r>
      <rPr>
        <sz val="11"/>
        <color theme="1"/>
        <rFont val="Bookman Old Style"/>
        <charset val="134"/>
      </rPr>
      <t xml:space="preserve">Penempatan dana pada instrumen </t>
    </r>
    <r>
      <rPr>
        <i/>
        <sz val="11"/>
        <color theme="1"/>
        <rFont val="Bookman Old Style"/>
        <charset val="134"/>
      </rPr>
      <t>Tier</t>
    </r>
    <r>
      <rPr>
        <sz val="11"/>
        <color theme="1"/>
        <rFont val="Bookman Old Style"/>
        <charset val="134"/>
      </rPr>
      <t xml:space="preserve"> 2 pada Bank lain</t>
    </r>
  </si>
  <si>
    <t xml:space="preserve">Total regulatory adjustments to Tier 2 capital </t>
  </si>
  <si>
    <r>
      <rPr>
        <b/>
        <sz val="11"/>
        <color theme="1"/>
        <rFont val="Bookman Old Style"/>
        <charset val="134"/>
      </rPr>
      <t>Jumlah faktor pengurang (</t>
    </r>
    <r>
      <rPr>
        <b/>
        <i/>
        <sz val="11"/>
        <color theme="1"/>
        <rFont val="Bookman Old Style"/>
        <charset val="134"/>
      </rPr>
      <t>regulatory adjustment</t>
    </r>
    <r>
      <rPr>
        <b/>
        <sz val="11"/>
        <color theme="1"/>
        <rFont val="Bookman Old Style"/>
        <charset val="134"/>
      </rPr>
      <t>) Modal Pelengkap</t>
    </r>
  </si>
  <si>
    <t xml:space="preserve">Tier 2 capital (T2) </t>
  </si>
  <si>
    <r>
      <rPr>
        <b/>
        <sz val="11"/>
        <color theme="1"/>
        <rFont val="Bookman Old Style"/>
        <charset val="134"/>
      </rPr>
      <t>Jumlah Modal Pelengkap (</t>
    </r>
    <r>
      <rPr>
        <b/>
        <i/>
        <sz val="11"/>
        <color theme="1"/>
        <rFont val="Bookman Old Style"/>
        <charset val="134"/>
      </rPr>
      <t>Tier</t>
    </r>
    <r>
      <rPr>
        <b/>
        <sz val="11"/>
        <color theme="1"/>
        <rFont val="Bookman Old Style"/>
        <charset val="134"/>
      </rPr>
      <t xml:space="preserve"> 2) setelah </t>
    </r>
    <r>
      <rPr>
        <b/>
        <i/>
        <sz val="11"/>
        <color theme="1"/>
        <rFont val="Bookman Old Style"/>
        <charset val="134"/>
      </rPr>
      <t>regulatory adjustment</t>
    </r>
  </si>
  <si>
    <t xml:space="preserve">Total capital </t>
  </si>
  <si>
    <t>Total Modal (Modal Inti + Modal Pelengkap)</t>
  </si>
  <si>
    <t xml:space="preserve">Total risk weighted assets </t>
  </si>
  <si>
    <t xml:space="preserve">Capital ratios and buffers </t>
  </si>
  <si>
    <r>
      <rPr>
        <b/>
        <sz val="11"/>
        <color theme="1"/>
        <rFont val="Bookman Old Style"/>
        <charset val="134"/>
      </rPr>
      <t>Rasio Kecukupan Pemenuhan Modal Minimum (KPMM) dan Tambahan Modal (</t>
    </r>
    <r>
      <rPr>
        <b/>
        <i/>
        <sz val="11"/>
        <color theme="1"/>
        <rFont val="Bookman Old Style"/>
        <charset val="134"/>
      </rPr>
      <t>Capital Buffer</t>
    </r>
    <r>
      <rPr>
        <b/>
        <sz val="11"/>
        <color theme="1"/>
        <rFont val="Bookman Old Style"/>
        <charset val="134"/>
      </rPr>
      <t>)</t>
    </r>
  </si>
  <si>
    <t xml:space="preserve">Common Equity Tier 1 (as a percentage of risk weighted assets) </t>
  </si>
  <si>
    <t>Rasio CET 1 (persentase terhadap ATMR)</t>
  </si>
  <si>
    <t xml:space="preserve">Tier 1 (as a percentage of risk weighted assets) </t>
  </si>
  <si>
    <r>
      <rPr>
        <sz val="11"/>
        <color theme="1"/>
        <rFont val="Bookman Old Style"/>
        <charset val="134"/>
      </rPr>
      <t xml:space="preserve">Rasio Modal Inti </t>
    </r>
    <r>
      <rPr>
        <i/>
        <sz val="11"/>
        <color theme="1"/>
        <rFont val="Bookman Old Style"/>
        <charset val="134"/>
      </rPr>
      <t>Tier</t>
    </r>
    <r>
      <rPr>
        <sz val="11"/>
        <color theme="1"/>
        <rFont val="Bookman Old Style"/>
        <charset val="134"/>
      </rPr>
      <t xml:space="preserve"> 1 (persentase terhadap ATMR)</t>
    </r>
  </si>
  <si>
    <t xml:space="preserve">Total capital (as a percentage of risk weighted assets) </t>
  </si>
  <si>
    <t>Rasio Total Modal (persentase terhadap ATMR)</t>
  </si>
  <si>
    <t xml:space="preserve">Institution specific buffer requirement (minimum CET1 requirement plus capital conservation buffer plus countercyclical buffer requirements plus G-SIB buffer requirement, expressed as a percentage of risk weighted assets) </t>
  </si>
  <si>
    <r>
      <rPr>
        <i/>
        <sz val="11"/>
        <color theme="1"/>
        <rFont val="Bookman Old Style"/>
        <charset val="134"/>
      </rPr>
      <t>Buffer (</t>
    </r>
    <r>
      <rPr>
        <sz val="11"/>
        <color theme="1"/>
        <rFont val="Bookman Old Style"/>
        <charset val="134"/>
      </rPr>
      <t>persentase terhadap ATMR)</t>
    </r>
  </si>
  <si>
    <t xml:space="preserve">of which: capital conservation buffer requirement </t>
  </si>
  <si>
    <t>Capital Conservation Buffer</t>
  </si>
  <si>
    <t xml:space="preserve">of which: Bank specific countercyclical buffer requirement </t>
  </si>
  <si>
    <t>Countercyclical Buffer</t>
  </si>
  <si>
    <t>Of which: higher loss absorbency requirement</t>
  </si>
  <si>
    <t>higher loss absorbency requirement</t>
  </si>
  <si>
    <r>
      <rPr>
        <sz val="11"/>
        <color theme="1"/>
        <rFont val="Bookman Old Style"/>
        <charset val="134"/>
      </rPr>
      <t xml:space="preserve">Untuk bank umum konvensional: CET 1 yang tersedia untuk memenuhi Buffer (persentase terhadap ATMR)
Untuk kantor cabang dari Bank yang berkedudukan di luar negeri: Bagian Dana Usaha yang ditempatkan dalam CEMA (diungkapkan sebagai persentase dari ATMR) yang tersedia untuk memenuhi </t>
    </r>
    <r>
      <rPr>
        <i/>
        <sz val="11"/>
        <color theme="1"/>
        <rFont val="Bookman Old Style"/>
        <charset val="134"/>
      </rPr>
      <t>Buffer</t>
    </r>
    <r>
      <rPr>
        <sz val="11"/>
        <color theme="1"/>
        <rFont val="Bookman Old Style"/>
        <charset val="134"/>
      </rPr>
      <t>.</t>
    </r>
  </si>
  <si>
    <t xml:space="preserve">National minima </t>
  </si>
  <si>
    <r>
      <rPr>
        <b/>
        <i/>
        <sz val="11"/>
        <color theme="1"/>
        <rFont val="Bookman Old Style"/>
        <charset val="134"/>
      </rPr>
      <t xml:space="preserve">National minima </t>
    </r>
    <r>
      <rPr>
        <b/>
        <sz val="11"/>
        <color theme="1"/>
        <rFont val="Bookman Old Style"/>
        <charset val="134"/>
      </rPr>
      <t>(jika berbeda dari Basel 3)</t>
    </r>
  </si>
  <si>
    <t>(if different from Basel 3)</t>
  </si>
  <si>
    <t xml:space="preserve">National Common Equity Tier 1 minimum ratio </t>
  </si>
  <si>
    <t xml:space="preserve">Rasio terendah CET 1 nasional (jika berbeda dengan Basel 3) </t>
  </si>
  <si>
    <t xml:space="preserve">National Tier 1 minimum ratio </t>
  </si>
  <si>
    <r>
      <rPr>
        <sz val="11"/>
        <color theme="1"/>
        <rFont val="Bookman Old Style"/>
        <charset val="134"/>
      </rPr>
      <t>Rasio terendah</t>
    </r>
    <r>
      <rPr>
        <i/>
        <sz val="11"/>
        <color theme="1"/>
        <rFont val="Bookman Old Style"/>
        <charset val="134"/>
      </rPr>
      <t xml:space="preserve"> Tier</t>
    </r>
    <r>
      <rPr>
        <sz val="11"/>
        <color theme="1"/>
        <rFont val="Bookman Old Style"/>
        <charset val="134"/>
      </rPr>
      <t xml:space="preserve"> 1 nasional (jika berbeda dengan Basel 3)</t>
    </r>
  </si>
  <si>
    <t xml:space="preserve">National total capital minimum ratio </t>
  </si>
  <si>
    <t>Rasio terendah total modal nasional (jika berbeda dengan Basel 3)</t>
  </si>
  <si>
    <t xml:space="preserve">Amounts below the thresholds for deduction (before risk weighting) </t>
  </si>
  <si>
    <t xml:space="preserve">Jumlah di bawah batasan pengurangan (sebelum pembobotan risiko) </t>
  </si>
  <si>
    <t>Non-significant investments in the capital and other TLAC liabilities of other financial entities</t>
  </si>
  <si>
    <t xml:space="preserve">Investasi non-signifikan pada modal atau kewajiban TLAC lainnya pada entitas keuangan lain </t>
  </si>
  <si>
    <t>Significant investments in the common stock of financial entities</t>
  </si>
  <si>
    <t>Investasi signifikan pada saham biasa entitas keuangan</t>
  </si>
  <si>
    <t xml:space="preserve">Mortgage servicing rights (net of related tax liability) </t>
  </si>
  <si>
    <r>
      <rPr>
        <i/>
        <sz val="11"/>
        <color theme="1"/>
        <rFont val="Bookman Old Style"/>
        <charset val="134"/>
      </rPr>
      <t>Mortgage servicing rights</t>
    </r>
    <r>
      <rPr>
        <sz val="11"/>
        <color theme="1"/>
        <rFont val="Bookman Old Style"/>
        <charset val="134"/>
      </rPr>
      <t xml:space="preserve"> (net dari kewajiban pajak) </t>
    </r>
  </si>
  <si>
    <t xml:space="preserve">Deferred tax assets arising from temporary differences (net of related tax liability) </t>
  </si>
  <si>
    <r>
      <rPr>
        <sz val="11"/>
        <color theme="1"/>
        <rFont val="Bookman Old Style"/>
        <charset val="134"/>
      </rPr>
      <t>Aset pajak tangguhan yang berasal dari perbedaan temporer (</t>
    </r>
    <r>
      <rPr>
        <i/>
        <sz val="11"/>
        <color theme="1"/>
        <rFont val="Bookman Old Style"/>
        <charset val="134"/>
      </rPr>
      <t>net</t>
    </r>
    <r>
      <rPr>
        <sz val="11"/>
        <color theme="1"/>
        <rFont val="Bookman Old Style"/>
        <charset val="134"/>
      </rPr>
      <t xml:space="preserve"> dari kewajiban pajak) </t>
    </r>
  </si>
  <si>
    <t xml:space="preserve">Applicable caps on the inclusion of provisions in Tier 2 </t>
  </si>
  <si>
    <r>
      <rPr>
        <b/>
        <sz val="11"/>
        <color theme="1"/>
        <rFont val="Bookman Old Style"/>
        <charset val="134"/>
      </rPr>
      <t xml:space="preserve">Cap yang dikenakan untuk provisi pada </t>
    </r>
    <r>
      <rPr>
        <b/>
        <i/>
        <sz val="11"/>
        <color theme="1"/>
        <rFont val="Bookman Old Style"/>
        <charset val="134"/>
      </rPr>
      <t>Tier</t>
    </r>
    <r>
      <rPr>
        <b/>
        <sz val="11"/>
        <color theme="1"/>
        <rFont val="Bookman Old Style"/>
        <charset val="134"/>
      </rPr>
      <t xml:space="preserve"> 2 </t>
    </r>
  </si>
  <si>
    <t xml:space="preserve">Provisions eligible for inclusion in Tier 2 in respect of exposures subject to standardised approach (prior to application of cap) </t>
  </si>
  <si>
    <r>
      <rPr>
        <sz val="11"/>
        <color theme="1"/>
        <rFont val="Bookman Old Style"/>
        <charset val="134"/>
      </rPr>
      <t xml:space="preserve">Provisi yang dapat diakui sebagai </t>
    </r>
    <r>
      <rPr>
        <i/>
        <sz val="11"/>
        <color theme="1"/>
        <rFont val="Bookman Old Style"/>
        <charset val="134"/>
      </rPr>
      <t>Tier</t>
    </r>
    <r>
      <rPr>
        <sz val="11"/>
        <color theme="1"/>
        <rFont val="Bookman Old Style"/>
        <charset val="134"/>
      </rPr>
      <t xml:space="preserve"> 2 sesuai dengan eksposur berdasarkan pendekatan standar (sebelum dikenakan </t>
    </r>
    <r>
      <rPr>
        <i/>
        <sz val="11"/>
        <color theme="1"/>
        <rFont val="Bookman Old Style"/>
        <charset val="134"/>
      </rPr>
      <t>cap</t>
    </r>
    <r>
      <rPr>
        <sz val="11"/>
        <color theme="1"/>
        <rFont val="Bookman Old Style"/>
        <charset val="134"/>
      </rPr>
      <t xml:space="preserve">) </t>
    </r>
  </si>
  <si>
    <t xml:space="preserve">Cap on inclusion of provisions in Tier 2 under standardised approach </t>
  </si>
  <si>
    <r>
      <rPr>
        <i/>
        <sz val="11"/>
        <color theme="1"/>
        <rFont val="Bookman Old Style"/>
        <charset val="134"/>
      </rPr>
      <t>Cap</t>
    </r>
    <r>
      <rPr>
        <sz val="11"/>
        <color theme="1"/>
        <rFont val="Bookman Old Style"/>
        <charset val="134"/>
      </rPr>
      <t xml:space="preserve"> atas provisi yang diakui sebagai </t>
    </r>
    <r>
      <rPr>
        <i/>
        <sz val="11"/>
        <color theme="1"/>
        <rFont val="Bookman Old Style"/>
        <charset val="134"/>
      </rPr>
      <t>Tier</t>
    </r>
    <r>
      <rPr>
        <sz val="11"/>
        <color theme="1"/>
        <rFont val="Bookman Old Style"/>
        <charset val="134"/>
      </rPr>
      <t xml:space="preserve"> 2 berdasarkan pendekatan standar </t>
    </r>
  </si>
  <si>
    <t xml:space="preserve">Provisions eligible for inclusion in Tier 2 in respect of exposures subject to internal ratings-based approach (prior to application of cap) </t>
  </si>
  <si>
    <r>
      <rPr>
        <sz val="11"/>
        <color theme="1"/>
        <rFont val="Bookman Old Style"/>
        <charset val="134"/>
      </rPr>
      <t xml:space="preserve">Provisi yang dapat diakui sebagai </t>
    </r>
    <r>
      <rPr>
        <i/>
        <sz val="11"/>
        <color theme="1"/>
        <rFont val="Bookman Old Style"/>
        <charset val="134"/>
      </rPr>
      <t>Tier</t>
    </r>
    <r>
      <rPr>
        <sz val="11"/>
        <color theme="1"/>
        <rFont val="Bookman Old Style"/>
        <charset val="134"/>
      </rPr>
      <t xml:space="preserve"> 2 sesuai dengan eksposur berdasarkan pendekatan IRB (sebelum dikenakan </t>
    </r>
    <r>
      <rPr>
        <i/>
        <sz val="11"/>
        <color theme="1"/>
        <rFont val="Bookman Old Style"/>
        <charset val="134"/>
      </rPr>
      <t>cap</t>
    </r>
    <r>
      <rPr>
        <sz val="11"/>
        <color theme="1"/>
        <rFont val="Bookman Old Style"/>
        <charset val="134"/>
      </rPr>
      <t>)</t>
    </r>
  </si>
  <si>
    <t xml:space="preserve">Cap for inclusion of provisions in Tier 2 under internal ratings-based approach </t>
  </si>
  <si>
    <r>
      <rPr>
        <i/>
        <sz val="11"/>
        <color theme="1"/>
        <rFont val="Bookman Old Style"/>
        <charset val="134"/>
      </rPr>
      <t>Cap</t>
    </r>
    <r>
      <rPr>
        <sz val="11"/>
        <color theme="1"/>
        <rFont val="Bookman Old Style"/>
        <charset val="134"/>
      </rPr>
      <t xml:space="preserve"> atas provisi yang diakui sebagai </t>
    </r>
    <r>
      <rPr>
        <i/>
        <sz val="11"/>
        <color theme="1"/>
        <rFont val="Bookman Old Style"/>
        <charset val="134"/>
      </rPr>
      <t>Tier</t>
    </r>
    <r>
      <rPr>
        <sz val="11"/>
        <color theme="1"/>
        <rFont val="Bookman Old Style"/>
        <charset val="134"/>
      </rPr>
      <t xml:space="preserve"> 2 berdasarkan pendekatan IRB</t>
    </r>
  </si>
  <si>
    <t xml:space="preserve">Capital instruments subject to phase-out arrangements (only applicable between 1 Jan 2018 and 1 Jan 2022) </t>
  </si>
  <si>
    <r>
      <rPr>
        <b/>
        <sz val="11"/>
        <color theme="1"/>
        <rFont val="Bookman Old Style"/>
        <charset val="134"/>
      </rPr>
      <t xml:space="preserve">Instrumen Modal yang termasuk </t>
    </r>
    <r>
      <rPr>
        <b/>
        <i/>
        <sz val="11"/>
        <color theme="1"/>
        <rFont val="Bookman Old Style"/>
        <charset val="134"/>
      </rPr>
      <t>phase out</t>
    </r>
    <r>
      <rPr>
        <b/>
        <sz val="11"/>
        <color theme="1"/>
        <rFont val="Bookman Old Style"/>
        <charset val="134"/>
      </rPr>
      <t xml:space="preserve"> (hanya berlaku antara 1 Jan 2018 s.d. 1 Jan 2022)</t>
    </r>
    <r>
      <rPr>
        <b/>
        <i/>
        <sz val="11"/>
        <color theme="1"/>
        <rFont val="Bookman Old Style"/>
        <charset val="134"/>
      </rPr>
      <t xml:space="preserve"> </t>
    </r>
  </si>
  <si>
    <t xml:space="preserve">Current cap on CET1 instruments subject to phase out arrangements </t>
  </si>
  <si>
    <r>
      <rPr>
        <i/>
        <sz val="11"/>
        <color theme="1"/>
        <rFont val="Bookman Old Style"/>
        <charset val="134"/>
      </rPr>
      <t>Cap</t>
    </r>
    <r>
      <rPr>
        <sz val="11"/>
        <color theme="1"/>
        <rFont val="Bookman Old Style"/>
        <charset val="134"/>
      </rPr>
      <t xml:space="preserve"> pada CET 1 yang temasuk </t>
    </r>
    <r>
      <rPr>
        <i/>
        <sz val="11"/>
        <color theme="1"/>
        <rFont val="Bookman Old Style"/>
        <charset val="134"/>
      </rPr>
      <t>phase out</t>
    </r>
    <r>
      <rPr>
        <sz val="11"/>
        <color theme="1"/>
        <rFont val="Bookman Old Style"/>
        <charset val="134"/>
      </rPr>
      <t xml:space="preserve"> </t>
    </r>
  </si>
  <si>
    <t xml:space="preserve">Amount excluded from CET1 due to cap (excess over cap after redemptions and maturities) </t>
  </si>
  <si>
    <r>
      <rPr>
        <sz val="11"/>
        <color theme="1"/>
        <rFont val="Bookman Old Style"/>
        <charset val="134"/>
      </rPr>
      <t xml:space="preserve">Jumlah yang dikecualikan dari CET 1 karena adanya </t>
    </r>
    <r>
      <rPr>
        <i/>
        <sz val="11"/>
        <color theme="1"/>
        <rFont val="Bookman Old Style"/>
        <charset val="134"/>
      </rPr>
      <t>cap</t>
    </r>
    <r>
      <rPr>
        <sz val="11"/>
        <color theme="1"/>
        <rFont val="Bookman Old Style"/>
        <charset val="134"/>
      </rPr>
      <t xml:space="preserve"> (kelebihan di atas </t>
    </r>
    <r>
      <rPr>
        <i/>
        <sz val="11"/>
        <color theme="1"/>
        <rFont val="Bookman Old Style"/>
        <charset val="134"/>
      </rPr>
      <t>cap</t>
    </r>
    <r>
      <rPr>
        <sz val="11"/>
        <color theme="1"/>
        <rFont val="Bookman Old Style"/>
        <charset val="134"/>
      </rPr>
      <t xml:space="preserve"> setelah </t>
    </r>
    <r>
      <rPr>
        <i/>
        <sz val="11"/>
        <color theme="1"/>
        <rFont val="Bookman Old Style"/>
        <charset val="134"/>
      </rPr>
      <t>redemptions</t>
    </r>
    <r>
      <rPr>
        <sz val="11"/>
        <color theme="1"/>
        <rFont val="Bookman Old Style"/>
        <charset val="134"/>
      </rPr>
      <t xml:space="preserve"> dan </t>
    </r>
    <r>
      <rPr>
        <i/>
        <sz val="11"/>
        <color theme="1"/>
        <rFont val="Bookman Old Style"/>
        <charset val="134"/>
      </rPr>
      <t>maturities</t>
    </r>
    <r>
      <rPr>
        <sz val="11"/>
        <color theme="1"/>
        <rFont val="Bookman Old Style"/>
        <charset val="134"/>
      </rPr>
      <t xml:space="preserve">) </t>
    </r>
  </si>
  <si>
    <t xml:space="preserve">Current cap on AT1 instruments subject to phase out arrangements </t>
  </si>
  <si>
    <r>
      <rPr>
        <i/>
        <sz val="11"/>
        <color theme="1"/>
        <rFont val="Bookman Old Style"/>
        <charset val="134"/>
      </rPr>
      <t xml:space="preserve">Cap </t>
    </r>
    <r>
      <rPr>
        <sz val="11"/>
        <color theme="1"/>
        <rFont val="Bookman Old Style"/>
        <charset val="134"/>
      </rPr>
      <t xml:space="preserve">pada AT 1 yang temasuk </t>
    </r>
    <r>
      <rPr>
        <i/>
        <sz val="11"/>
        <color theme="1"/>
        <rFont val="Bookman Old Style"/>
        <charset val="134"/>
      </rPr>
      <t>phase out</t>
    </r>
  </si>
  <si>
    <t xml:space="preserve">Amount excluded from AT1 due to cap (excess over cap after redemptions and maturities) </t>
  </si>
  <si>
    <r>
      <rPr>
        <sz val="11"/>
        <color theme="1"/>
        <rFont val="Bookman Old Style"/>
        <charset val="134"/>
      </rPr>
      <t xml:space="preserve">Jumlah yang dikecualikan dari AT 1 karena adanya </t>
    </r>
    <r>
      <rPr>
        <i/>
        <sz val="11"/>
        <color theme="1"/>
        <rFont val="Bookman Old Style"/>
        <charset val="134"/>
      </rPr>
      <t xml:space="preserve">cap </t>
    </r>
    <r>
      <rPr>
        <sz val="11"/>
        <color theme="1"/>
        <rFont val="Bookman Old Style"/>
        <charset val="134"/>
      </rPr>
      <t xml:space="preserve">(kelebihan di atas </t>
    </r>
    <r>
      <rPr>
        <i/>
        <sz val="11"/>
        <color theme="1"/>
        <rFont val="Bookman Old Style"/>
        <charset val="134"/>
      </rPr>
      <t>cap</t>
    </r>
    <r>
      <rPr>
        <sz val="11"/>
        <color theme="1"/>
        <rFont val="Bookman Old Style"/>
        <charset val="134"/>
      </rPr>
      <t xml:space="preserve"> setelah </t>
    </r>
    <r>
      <rPr>
        <i/>
        <sz val="11"/>
        <color theme="1"/>
        <rFont val="Bookman Old Style"/>
        <charset val="134"/>
      </rPr>
      <t xml:space="preserve">redemptions </t>
    </r>
    <r>
      <rPr>
        <sz val="11"/>
        <color theme="1"/>
        <rFont val="Bookman Old Style"/>
        <charset val="134"/>
      </rPr>
      <t xml:space="preserve">dan </t>
    </r>
    <r>
      <rPr>
        <i/>
        <sz val="11"/>
        <color theme="1"/>
        <rFont val="Bookman Old Style"/>
        <charset val="134"/>
      </rPr>
      <t>maturities</t>
    </r>
    <r>
      <rPr>
        <sz val="11"/>
        <color theme="1"/>
        <rFont val="Bookman Old Style"/>
        <charset val="134"/>
      </rPr>
      <t>)</t>
    </r>
  </si>
  <si>
    <t>Current cap on T2 instruments subject to phase out arrangements</t>
  </si>
  <si>
    <r>
      <rPr>
        <i/>
        <sz val="11"/>
        <color theme="1"/>
        <rFont val="Bookman Old Style"/>
        <charset val="134"/>
      </rPr>
      <t xml:space="preserve">Cap </t>
    </r>
    <r>
      <rPr>
        <sz val="11"/>
        <color theme="1"/>
        <rFont val="Bookman Old Style"/>
        <charset val="134"/>
      </rPr>
      <t xml:space="preserve">pada </t>
    </r>
    <r>
      <rPr>
        <i/>
        <sz val="11"/>
        <color theme="1"/>
        <rFont val="Bookman Old Style"/>
        <charset val="134"/>
      </rPr>
      <t>Tier</t>
    </r>
    <r>
      <rPr>
        <sz val="11"/>
        <color theme="1"/>
        <rFont val="Bookman Old Style"/>
        <charset val="134"/>
      </rPr>
      <t xml:space="preserve"> 2 yang temasuk </t>
    </r>
    <r>
      <rPr>
        <i/>
        <sz val="11"/>
        <color theme="1"/>
        <rFont val="Bookman Old Style"/>
        <charset val="134"/>
      </rPr>
      <t>phase out</t>
    </r>
    <r>
      <rPr>
        <sz val="11"/>
        <color theme="1"/>
        <rFont val="Bookman Old Style"/>
        <charset val="134"/>
      </rPr>
      <t xml:space="preserve"> </t>
    </r>
  </si>
  <si>
    <t xml:space="preserve">Amount excluded from T2 due to cap (excess over cap after redemptions and maturities) </t>
  </si>
  <si>
    <r>
      <rPr>
        <sz val="11"/>
        <color theme="1"/>
        <rFont val="Bookman Old Style"/>
        <charset val="134"/>
      </rPr>
      <t xml:space="preserve">Jumlah yang dikecualikan dari </t>
    </r>
    <r>
      <rPr>
        <i/>
        <sz val="11"/>
        <color theme="1"/>
        <rFont val="Bookman Old Style"/>
        <charset val="134"/>
      </rPr>
      <t xml:space="preserve">Tier </t>
    </r>
    <r>
      <rPr>
        <sz val="11"/>
        <color theme="1"/>
        <rFont val="Bookman Old Style"/>
        <charset val="134"/>
      </rPr>
      <t xml:space="preserve">2 karena adanya </t>
    </r>
    <r>
      <rPr>
        <i/>
        <sz val="11"/>
        <color theme="1"/>
        <rFont val="Bookman Old Style"/>
        <charset val="134"/>
      </rPr>
      <t>cap</t>
    </r>
    <r>
      <rPr>
        <sz val="11"/>
        <color theme="1"/>
        <rFont val="Bookman Old Style"/>
        <charset val="134"/>
      </rPr>
      <t xml:space="preserve"> (kelebihan di atas </t>
    </r>
    <r>
      <rPr>
        <i/>
        <sz val="11"/>
        <color theme="1"/>
        <rFont val="Bookman Old Style"/>
        <charset val="134"/>
      </rPr>
      <t>cap</t>
    </r>
    <r>
      <rPr>
        <sz val="11"/>
        <color theme="1"/>
        <rFont val="Bookman Old Style"/>
        <charset val="134"/>
      </rPr>
      <t xml:space="preserve"> setelah </t>
    </r>
    <r>
      <rPr>
        <i/>
        <sz val="11"/>
        <color theme="1"/>
        <rFont val="Bookman Old Style"/>
        <charset val="134"/>
      </rPr>
      <t>redemptions</t>
    </r>
    <r>
      <rPr>
        <sz val="11"/>
        <color theme="1"/>
        <rFont val="Bookman Old Style"/>
        <charset val="134"/>
      </rPr>
      <t xml:space="preserve"> dan </t>
    </r>
    <r>
      <rPr>
        <i/>
        <sz val="11"/>
        <color theme="1"/>
        <rFont val="Bookman Old Style"/>
        <charset val="134"/>
      </rPr>
      <t>maturities</t>
    </r>
    <r>
      <rPr>
        <sz val="11"/>
        <color theme="1"/>
        <rFont val="Bookman Old Style"/>
        <charset val="134"/>
      </rPr>
      <t xml:space="preserve">) </t>
    </r>
  </si>
  <si>
    <t>Pada saat likuidasi pemegang saham hanya akan memperoleh pengembalian investasinya jika seluruh kreditur perseroan telah memperoleh pembayaran dan masih terdapat sisa harta perseroan</t>
  </si>
  <si>
    <t>Jenis permodalan Bank saat ini didominasi oleh Saham Biasa</t>
  </si>
  <si>
    <t>Laporan Rekonsiliasi Permodalan (CC2)</t>
  </si>
  <si>
    <t>Dalam Jutaan Rupiah</t>
  </si>
  <si>
    <t>No</t>
  </si>
  <si>
    <t>Pos-pos</t>
  </si>
  <si>
    <t>Neraca Publikasi</t>
  </si>
  <si>
    <t>Neraca Konsolidasi dengan cakupan konsolidasi berdasarkan ketentuan kehati-hatian</t>
  </si>
  <si>
    <t>No Ref</t>
  </si>
  <si>
    <t> Kas </t>
  </si>
  <si>
    <t> Penempatan pada Bank Indonesia </t>
  </si>
  <si>
    <t> Penempatan pada bank lain </t>
  </si>
  <si>
    <t> Tagihan spot dan derivatif / forward</t>
  </si>
  <si>
    <t> Surat berharga yang dimiliki</t>
  </si>
  <si>
    <t> Surat berharga yang dijual dengan janji dibeli kembali  (repo) </t>
  </si>
  <si>
    <t> Tagihan atas surat berharga yang dibeli dengan janji  dijual kembali (reverse repo) </t>
  </si>
  <si>
    <t> Tagihan akseptasi </t>
  </si>
  <si>
    <t> Kredit yang diberikan</t>
  </si>
  <si>
    <t> Pembiayaan syariah </t>
  </si>
  <si>
    <t> Penyertaan modal</t>
  </si>
  <si>
    <t>Aset keuangan Lainnya</t>
  </si>
  <si>
    <t> Cadangan kerugian penurunan nilai aset keuangan -/- </t>
  </si>
  <si>
    <t>   a. Surat berharga yang dimiliki</t>
  </si>
  <si>
    <t>   b. Kredit yang diberikan dan pembiayaan syariah</t>
  </si>
  <si>
    <t>   c. Lainnya </t>
  </si>
  <si>
    <t> Aset tidak berwujud </t>
  </si>
  <si>
    <t>Akumulasi amortisasi aset tidak berwujud -/- </t>
  </si>
  <si>
    <t> Aset tetap dan inventaris </t>
  </si>
  <si>
    <t>Akumulasi penyusutan aset tetap dan inventaris -/- </t>
  </si>
  <si>
    <t> Aset non produktif </t>
  </si>
  <si>
    <t>    a. Properti terbengkalai </t>
  </si>
  <si>
    <t>    b. Agunan yang diambil alih  </t>
  </si>
  <si>
    <t>    c. Rekening tunda </t>
  </si>
  <si>
    <t>    d. Aset antarkantor </t>
  </si>
  <si>
    <t> Aset Lainnya </t>
  </si>
  <si>
    <t> Giro </t>
  </si>
  <si>
    <t> Tabungan </t>
  </si>
  <si>
    <t> Deposito</t>
  </si>
  <si>
    <t> Uang Elektronik</t>
  </si>
  <si>
    <t> Liabilitas kepada Bank Indonesia </t>
  </si>
  <si>
    <t> Liabilitas kepada bank lain </t>
  </si>
  <si>
    <t> Liabilitas spot dan derivatif / forward</t>
  </si>
  <si>
    <t> Liabilitas atas surat berharga yang dijual dengan janji  dibeli kembali (repo) </t>
  </si>
  <si>
    <t> Liabilitas akseptasi </t>
  </si>
  <si>
    <t> Surat berharga yang diterbitkan </t>
  </si>
  <si>
    <t> Pinjaman / pembiayaan yang diterima </t>
  </si>
  <si>
    <t> Setoran jaminan </t>
  </si>
  <si>
    <t> Liabilitas antarkantor </t>
  </si>
  <si>
    <t> Liabilitas lainnya </t>
  </si>
  <si>
    <t> Kepentingan minoritas (minority interest)</t>
  </si>
  <si>
    <t> Modal disetor </t>
  </si>
  <si>
    <t>   a. Modal dasar  </t>
  </si>
  <si>
    <t>   b. Modal yang belum disetor -/- </t>
  </si>
  <si>
    <t>   c. Saham yang dibeli kembali (treasury stock) -/- </t>
  </si>
  <si>
    <t> Tambahan modal disetor </t>
  </si>
  <si>
    <t>   a. Agio </t>
  </si>
  <si>
    <t>   b. Disagio -/- </t>
  </si>
  <si>
    <t>   c. Dana setoran modal </t>
  </si>
  <si>
    <t>   d. Lainnya </t>
  </si>
  <si>
    <t> Penghasilan komprehensif lain </t>
  </si>
  <si>
    <t>   a. Keuntungan</t>
  </si>
  <si>
    <t>   b. Kerugian</t>
  </si>
  <si>
    <t> Cadangan </t>
  </si>
  <si>
    <t> a. Cadangan umum </t>
  </si>
  <si>
    <t> b. Cadangan tujuan </t>
  </si>
  <si>
    <t> Laba/rugi </t>
  </si>
  <si>
    <t> a. Tahun-tahun lalu </t>
  </si>
  <si>
    <t> b. Tahun berjalan </t>
  </si>
  <si>
    <t xml:space="preserve">  c. Dividen yang dibayarkan -/-</t>
  </si>
  <si>
    <r>
      <rPr>
        <b/>
        <sz val="12"/>
        <color theme="1"/>
        <rFont val="Bookman Old Style"/>
        <charset val="134"/>
      </rPr>
      <t>Laporan Fitur Utama Instrumen Permodalan dan Instrumen TLAC-</t>
    </r>
    <r>
      <rPr>
        <b/>
        <i/>
        <sz val="12"/>
        <color theme="1"/>
        <rFont val="Bookman Old Style"/>
        <charset val="134"/>
      </rPr>
      <t xml:space="preserve">Eligible </t>
    </r>
    <r>
      <rPr>
        <b/>
        <sz val="12"/>
        <color theme="1"/>
        <rFont val="Bookman Old Style"/>
        <charset val="134"/>
      </rPr>
      <t>(CCA)</t>
    </r>
  </si>
  <si>
    <t>English</t>
  </si>
  <si>
    <t>Indonesia</t>
  </si>
  <si>
    <t>Informasi
Kuantitatif/Kualitatif</t>
  </si>
  <si>
    <t>Pedoman Pengisian</t>
  </si>
  <si>
    <t>Issuer</t>
  </si>
  <si>
    <t>Penerbit</t>
  </si>
  <si>
    <t>Diisi dengan penerbit dari instrumen.</t>
  </si>
  <si>
    <t>Unique identifier (eg CUSIP, ISIN or Bloomberg identifier for private placement)</t>
  </si>
  <si>
    <t>Nomor identifikasi</t>
  </si>
  <si>
    <t>Diisi dengan nomor unik identifikasi atas penerbitan instrumen tersebut (misalnya no. yang tercatat di bursa,ISIN, dll)</t>
  </si>
  <si>
    <t>Governing law(s) of the instrument</t>
  </si>
  <si>
    <t>Hukum yang digunakan</t>
  </si>
  <si>
    <t>Diisi dengan hukum yang digunakan, misalnya: hukum Indonesia</t>
  </si>
  <si>
    <t>Means by which enforceability requirement of Section 13 of the TLAC Term Sheet is achieved (for other TLAC-eligible instruments governed by foreign law)</t>
  </si>
  <si>
    <t>Sarana yang memungkinkan kewajiban pelaksanaan pada
Bagian 13 dari Lembar Istilah TLAC tercapai (untuk instrumen TLAC sah lainnya yang diatur oleh hukum asing)</t>
  </si>
  <si>
    <t xml:space="preserve">Ketentuan OJK tidak mengadopsi TLAC. </t>
  </si>
  <si>
    <t>Perlakuan Instrumen berdasarkan ketentuan KPMM</t>
  </si>
  <si>
    <t>Transitional Basel III rules</t>
  </si>
  <si>
    <t>Pada saat masa transisi</t>
  </si>
  <si>
    <t>Ketentuan OJK mengenai KPMM tidak mengadopsi masa transisi</t>
  </si>
  <si>
    <t>Post-transitional Basel III rules</t>
  </si>
  <si>
    <t>setelah masa transisi</t>
  </si>
  <si>
    <t>Diisi dengan pilihan: CET 1, AT 1,  Tier 2,  atau Tidak Eligible</t>
  </si>
  <si>
    <t>Eligible at solo/group/group and solo</t>
  </si>
  <si>
    <r>
      <rPr>
        <sz val="11"/>
        <color theme="1"/>
        <rFont val="Bookman Old Style"/>
        <charset val="134"/>
      </rPr>
      <t xml:space="preserve">Apakah instrumen </t>
    </r>
    <r>
      <rPr>
        <i/>
        <sz val="11"/>
        <color theme="1"/>
        <rFont val="Bookman Old Style"/>
        <charset val="134"/>
      </rPr>
      <t>eligible</t>
    </r>
    <r>
      <rPr>
        <sz val="11"/>
        <color theme="1"/>
        <rFont val="Bookman Old Style"/>
        <charset val="134"/>
      </rPr>
      <t xml:space="preserve"> untuk Individu/Konsolidasi atau Konsolidasi dan Individu</t>
    </r>
  </si>
  <si>
    <t>Diisi dengan pilihan: Individu; Konsolidasi; atau Konsolidasi dan Individu</t>
  </si>
  <si>
    <t>Instrument type (types to be specified by each jurisdiction)</t>
  </si>
  <si>
    <t>Jenis Instrumen</t>
  </si>
  <si>
    <t xml:space="preserve">Diisi dengan jenis instrumen dengan pilihan:
Saham Biasa,  Saham Preferen, Surat berharga subordinasi, Pinjaman Subordinasi, Surat berharga, atau pinjaman lainnya 
</t>
  </si>
  <si>
    <t>Amount recognised in regulatory capital (currency in millions, as of most recent reporting date)</t>
  </si>
  <si>
    <t>Jumlah yang diakui dalam perhitungan KPMM</t>
  </si>
  <si>
    <t>Diisi dalam Jutaan Rupiah</t>
  </si>
  <si>
    <t>Par value of instrument</t>
  </si>
  <si>
    <t>Nilai par dari instrumen</t>
  </si>
  <si>
    <t>Accounting classification</t>
  </si>
  <si>
    <t>Klasifikasi sesuai standar akuntansi keuangan</t>
  </si>
  <si>
    <t xml:space="preserve">Diisi dengan pilihan: 
Ekuitas; Liabilitas –Biaya perolehan amortisasi; Liabilitas – Opsi Nilai Wajar; Non-Pengendali 
</t>
  </si>
  <si>
    <t>Original date of issuance</t>
  </si>
  <si>
    <t>Tanggal penerbitan</t>
  </si>
  <si>
    <t xml:space="preserve">Diisi:
dd/mm/yyyy 
</t>
  </si>
  <si>
    <t>Perpetual or dated</t>
  </si>
  <si>
    <r>
      <rPr>
        <sz val="11"/>
        <color theme="1"/>
        <rFont val="Bookman Old Style"/>
        <charset val="134"/>
      </rPr>
      <t>Tidak ada jatuh tempo (</t>
    </r>
    <r>
      <rPr>
        <i/>
        <sz val="11"/>
        <color theme="1"/>
        <rFont val="Bookman Old Style"/>
        <charset val="134"/>
      </rPr>
      <t>perpetual</t>
    </r>
    <r>
      <rPr>
        <sz val="11"/>
        <color theme="1"/>
        <rFont val="Bookman Old Style"/>
        <charset val="134"/>
      </rPr>
      <t>) atau dengan jatuh tempo</t>
    </r>
  </si>
  <si>
    <t xml:space="preserve">Diisi dengan pilihan:
Perpetual atau Dengan Jatuh Tempo
</t>
  </si>
  <si>
    <t>Original maturity date</t>
  </si>
  <si>
    <t>Tanggal jatuh tempo</t>
  </si>
  <si>
    <t xml:space="preserve">Untuk instrumen dengan jatuh tempo, diisi tanggal jatuh tempo: dd/mm/yyyy.
Untuk instrumen perpetual diisi: 
Tidak ada tanggal jatuh tempo
</t>
  </si>
  <si>
    <t>Issuer call subject to prior supervisory approval</t>
  </si>
  <si>
    <r>
      <rPr>
        <sz val="11"/>
        <color theme="1"/>
        <rFont val="Bookman Old Style"/>
        <charset val="134"/>
      </rPr>
      <t xml:space="preserve">Eksekusi </t>
    </r>
    <r>
      <rPr>
        <i/>
        <sz val="11"/>
        <color theme="1"/>
        <rFont val="Bookman Old Style"/>
        <charset val="134"/>
      </rPr>
      <t xml:space="preserve">call option </t>
    </r>
    <r>
      <rPr>
        <sz val="11"/>
        <color theme="1"/>
        <rFont val="Bookman Old Style"/>
        <charset val="134"/>
      </rPr>
      <t>atas persetujuan Otoritas Jasa Keuangan</t>
    </r>
  </si>
  <si>
    <t>Diisi dengan pilihan: Ya; Tidak</t>
  </si>
  <si>
    <t>Optional call date, contingent call dates and redemption amount</t>
  </si>
  <si>
    <r>
      <rPr>
        <sz val="11"/>
        <color theme="1"/>
        <rFont val="Bookman Old Style"/>
        <charset val="134"/>
      </rPr>
      <t xml:space="preserve">Tanggal </t>
    </r>
    <r>
      <rPr>
        <i/>
        <sz val="11"/>
        <color theme="1"/>
        <rFont val="Bookman Old Style"/>
        <charset val="134"/>
      </rPr>
      <t>call option</t>
    </r>
    <r>
      <rPr>
        <sz val="11"/>
        <color theme="1"/>
        <rFont val="Bookman Old Style"/>
        <charset val="134"/>
      </rPr>
      <t>, jumlah penarikan dan persyaratan call option lainnya (bila ada)</t>
    </r>
  </si>
  <si>
    <t xml:space="preserve">Diisi dengan tanggal call option (dd/mm/yyyy), persyaratan Call Option lainnya dan jumlah penarikan (dalam jutaan rupiah) </t>
  </si>
  <si>
    <t>Subsequent call dates, if applicable</t>
  </si>
  <si>
    <t>Subsequent call option</t>
  </si>
  <si>
    <t>Diisi bila ada fitur jumlah subsequent call option (berapa kali Call Option dapat dilakukan).</t>
  </si>
  <si>
    <t>Coupons / dividends</t>
  </si>
  <si>
    <t>Kupon / dividen</t>
  </si>
  <si>
    <t>Fixed or floating dividend/coupon</t>
  </si>
  <si>
    <r>
      <rPr>
        <sz val="11"/>
        <color theme="1"/>
        <rFont val="Bookman Old Style"/>
        <charset val="134"/>
      </rPr>
      <t xml:space="preserve">Dividen/ kupon dengan bunga tetap atau </t>
    </r>
    <r>
      <rPr>
        <i/>
        <sz val="11"/>
        <color theme="1"/>
        <rFont val="Bookman Old Style"/>
        <charset val="134"/>
      </rPr>
      <t>floating</t>
    </r>
  </si>
  <si>
    <t xml:space="preserve">Diisi dengan pilihan: 
- Fixed: bila kupon atau dividen adalah fixed selama jangka waktu instrumen; 
- Floating: bila kupon atau dividen adalah floating selama jangka waktu instrumen; 
- Fixed to floating: bila kupon/dividen saat ini adalah fixed, namun bisa berubah menjadi floating di masa mendatang; atau
- Floating to fixed: bila kupon/dividen saat ini adalah floating, namun bisa berubah menjadi fixed di masa mendatang
</t>
  </si>
  <si>
    <t>Coupon rate and any related index</t>
  </si>
  <si>
    <r>
      <rPr>
        <sz val="11"/>
        <color theme="1"/>
        <rFont val="Bookman Old Style"/>
        <charset val="134"/>
      </rPr>
      <t>Tingkat dari</t>
    </r>
    <r>
      <rPr>
        <i/>
        <sz val="11"/>
        <color theme="1"/>
        <rFont val="Bookman Old Style"/>
        <charset val="134"/>
      </rPr>
      <t xml:space="preserve"> coupon rate </t>
    </r>
    <r>
      <rPr>
        <sz val="11"/>
        <color theme="1"/>
        <rFont val="Bookman Old Style"/>
        <charset val="134"/>
      </rPr>
      <t>atau index lain yang menjadi acuan</t>
    </r>
  </si>
  <si>
    <t>Diisi dengan tingkat dari kupon atau index yang menjadi acuan dari tingkat kupon atau dividen.</t>
  </si>
  <si>
    <t>Existence of a dividend stopper</t>
  </si>
  <si>
    <r>
      <rPr>
        <sz val="11"/>
        <color theme="1"/>
        <rFont val="Bookman Old Style"/>
        <charset val="134"/>
      </rPr>
      <t xml:space="preserve">Ada atau tidaknya </t>
    </r>
    <r>
      <rPr>
        <i/>
        <sz val="11"/>
        <color theme="1"/>
        <rFont val="Bookman Old Style"/>
        <charset val="134"/>
      </rPr>
      <t>dividend stopper</t>
    </r>
  </si>
  <si>
    <t>Diisi dengan pilihan: Ya atau Tidak</t>
  </si>
  <si>
    <t>Fully discretionary, partially discretionary or mandatory</t>
  </si>
  <si>
    <r>
      <rPr>
        <i/>
        <sz val="11"/>
        <color theme="1"/>
        <rFont val="Bookman Old Style"/>
        <charset val="134"/>
      </rPr>
      <t>Fully discretionary; partial</t>
    </r>
    <r>
      <rPr>
        <sz val="11"/>
        <color theme="1"/>
        <rFont val="Bookman Old Style"/>
        <charset val="134"/>
      </rPr>
      <t xml:space="preserve"> atau </t>
    </r>
    <r>
      <rPr>
        <i/>
        <sz val="11"/>
        <color theme="1"/>
        <rFont val="Bookman Old Style"/>
        <charset val="134"/>
      </rPr>
      <t>mandatory</t>
    </r>
  </si>
  <si>
    <t xml:space="preserve">Apakah Bank memiliki hak penuh atau partial untuk membatalkan kupon atau dividen, atau tidak dapat membatalkan kupon/dividen.
Diisi dengan pilihan: Fully discretionary, Partially Discretionary, atau  Mandatory
</t>
  </si>
  <si>
    <t>Existence of step-up or other incentive to redeem</t>
  </si>
  <si>
    <t>Apakah terdapat fitur step up atau insentif lain</t>
  </si>
  <si>
    <t>Non-cumulative or cumulative</t>
  </si>
  <si>
    <t>Non-kumulatif atau kumulatif</t>
  </si>
  <si>
    <t>Diisi dengan pilihan: Non-kumulatif atau kumulatif</t>
  </si>
  <si>
    <t>Convertible or non-convertible</t>
  </si>
  <si>
    <t>Dapat dikonversi atau tidak dapat dikonversi</t>
  </si>
  <si>
    <t>Diisi dengan pilihan: dapat dikonversi atau tidak dapat dikonversi</t>
  </si>
  <si>
    <t>If convertible, conversion trigger(s)</t>
  </si>
  <si>
    <t>Jika dapat dikonversi, sebutkan trigger point-nya</t>
  </si>
  <si>
    <r>
      <rPr>
        <sz val="11"/>
        <color theme="1"/>
        <rFont val="Bookman Old Style"/>
        <charset val="134"/>
      </rPr>
      <t>Diisi dengan kondisi (</t>
    </r>
    <r>
      <rPr>
        <i/>
        <sz val="11"/>
        <color theme="1"/>
        <rFont val="Bookman Old Style"/>
        <charset val="134"/>
      </rPr>
      <t>trigger point</t>
    </r>
    <r>
      <rPr>
        <sz val="11"/>
        <color theme="1"/>
        <rFont val="Bookman Old Style"/>
        <charset val="134"/>
      </rPr>
      <t>) kapan instrumen dikonversi, termasuk point of non-viability.</t>
    </r>
  </si>
  <si>
    <t>If convertible, fully or partially</t>
  </si>
  <si>
    <t>Jika dapat dikonversi, apakah seluruh atau sebagian</t>
  </si>
  <si>
    <t>Diisi dengan penjelasan untuk setiap trigger point apakah instrumen akan: (i) pasti dikonversi secara penuh; (ii) kemungkinan dikonversi secara penuh atau sebagian; atau (iii) pasti dikonversi sebagian.</t>
  </si>
  <si>
    <t>If convertible, conversion rate</t>
  </si>
  <si>
    <t>Jika dapat dikonversi, bagaimana rate konversinya</t>
  </si>
  <si>
    <t>Diisi dengan penjelasan rate konversi atas instrumen.</t>
  </si>
  <si>
    <t>If convertible, mandatory or optional conversion</t>
  </si>
  <si>
    <t>Jika dapat dikonversi; apakah mandatory atau optional</t>
  </si>
  <si>
    <t>Diisi dengan pilihan: Mandatory, Optional, atau N/A</t>
  </si>
  <si>
    <t>If convertible, specify instrument type convertible into</t>
  </si>
  <si>
    <t>Jika dapat dikonversi, sebutkan jenis instrumen konversinya</t>
  </si>
  <si>
    <t>Diisi dengan pilihan: CET 1, AT 1, Tier  2, atau N/A</t>
  </si>
  <si>
    <t>If convertible, specify issuer of instrument it converts into</t>
  </si>
  <si>
    <t>Jika dapat dikonversi, sebutkan issuer of instrument it converts into</t>
  </si>
  <si>
    <t>Diisi dengan penjelasan issuer of instrument it converts into</t>
  </si>
  <si>
    <t>Writedown feature</t>
  </si>
  <si>
    <t>Fitur write-down</t>
  </si>
  <si>
    <t>If writedown, writedown trigger(s)</t>
  </si>
  <si>
    <t>Jika terjadi write-down, sebutkan trigger-nya</t>
  </si>
  <si>
    <t>Diisi dengan penjelasan kondisi atau trigger point fitur write-down, termasuk point of non-viability.</t>
  </si>
  <si>
    <t>If writedown, full or partial</t>
  </si>
  <si>
    <t>Jika terjadi write-down, apakah penuh atau sebagian</t>
  </si>
  <si>
    <t>Untuk setiap trigger point untuk fitur write down, jelaskan apakah instrumen akan di write down: (i) akan selalu di write down penuh; (ii) kemungkinan di write down sebagian; (iii) akan selalu di write down sebagian.</t>
  </si>
  <si>
    <t>If writedown, permanent or temporary</t>
  </si>
  <si>
    <t>Jika terjadi write down; permanen atau temporer</t>
  </si>
  <si>
    <t>Diisi dengan pilihan: Permanen atau Temporer</t>
  </si>
  <si>
    <t>If temporary write-own, description of writeup mechanism</t>
  </si>
  <si>
    <t>Jika terjadi write down temporer, jelaskan mekanisme write-up</t>
  </si>
  <si>
    <t>Diisi dengan penjelasan mekanisme write-up.</t>
  </si>
  <si>
    <t>34a</t>
  </si>
  <si>
    <t>Type of subordination</t>
  </si>
  <si>
    <t>Tipe subordinasi</t>
  </si>
  <si>
    <t>Diisi dengan tipe subordinasi</t>
  </si>
  <si>
    <t>Position in subordination hierarchy in liquidation (specify instrument type immediately senior to instrument in the insolvency creditor hierarchy of the legal entity concerned).</t>
  </si>
  <si>
    <t>Hierarki instrumen pada saat likuidasi</t>
  </si>
  <si>
    <t>Diisi dengan penjelasan hirarki instrumen pada saat likuidasi.</t>
  </si>
  <si>
    <t>Non-compliant transitioned features</t>
  </si>
  <si>
    <t>Apakah terdapat fitur yang non-compliant</t>
  </si>
  <si>
    <t>If yes, specify non-compliant features</t>
  </si>
  <si>
    <t>Jika Ya, jelaskan fitur yang non-compliant</t>
  </si>
  <si>
    <t>Diisi dengan penjelasan fitur yang non-compliant.</t>
  </si>
  <si>
    <t>Bank BPD Bali saat ini belum melakukan penerbitan surat berharga dalam rangka permodalan</t>
  </si>
  <si>
    <t>Pengungkapan Mutasi Kredit dan Surat Berharga yang Telah Jatuh Tempo (CR2)</t>
  </si>
  <si>
    <t>a. Format Laporan</t>
  </si>
  <si>
    <t>1). Bank secara Individu</t>
  </si>
  <si>
    <t>a</t>
  </si>
  <si>
    <t>Kredit dan Surat Berharga yang Telah Jatuh Tempo pada periode pelaporan terakhir</t>
  </si>
  <si>
    <t>Kredit dan Surat Berharga yang Telah Jatuh Tempo sejak periode pelaporan terakhir</t>
  </si>
  <si>
    <t>Kredit dan Surat Berharga yang kembali menjadi tagihan yang belum jatuh tempo</t>
  </si>
  <si>
    <t>Nilai hapus buku</t>
  </si>
  <si>
    <t>Perubahan lain</t>
  </si>
  <si>
    <t xml:space="preserve">Kredit dan Surat Berharga yang Telah Jatuh Tempo pada akhir periode pelaporan 
(1+2-3-4+5)
</t>
  </si>
  <si>
    <t>2). Bank secara Konsolidasi dengan Entitas Anak</t>
  </si>
  <si>
    <t>3). Pengungkapan Tambahan</t>
  </si>
  <si>
    <t>Tidak terdapat faktor yang menyebabkan adanya perubahan signifikan pada jumlah Tagihan yang Telah Jatuh Tempo</t>
  </si>
  <si>
    <t xml:space="preserve">dari periode pelaporan terakhir serta tidak terdapat pergerakan yang signifikan antara Tagihan yang Telah Jatuh Tempo </t>
  </si>
  <si>
    <t>dan belum jatuh tempo.</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</si>
</sst>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2" formatCode="_(&quot;$&quot;* #,##0_);_(&quot;$&quot;* \(#,##0\);_(&quot;$&quot;* &quot;-&quot;_);_(@_)"/>
    <numFmt numFmtId="43" formatCode="_(* #,##0.00_);_(* \(#,##0.00\);_(* &quot;-&quot;??_);_(@_)"/>
    <numFmt numFmtId="44" formatCode="_(&quot;$&quot;* #,##0.00_);_(&quot;$&quot;* \(#,##0.00\);_(&quot;$&quot;* &quot;-&quot;??_);_(@_)"/>
    <numFmt numFmtId="176" formatCode="_ * #,##0_ ;_ * \-#,##0_ ;_ * &quot;-&quot;_ ;_ @_ "/>
    <numFmt numFmtId="177" formatCode="_ * #,##0_ ;_ * \-#,##0_ ;_ * &quot;-&quot;??_ ;_ @_ "/>
    <numFmt numFmtId="178" formatCode="_(* #,##0_);_(* \(#,##0\);_(* &quot;-&quot;??_);_(@_)"/>
    <numFmt numFmtId="179" formatCode="0.00_ "/>
    <numFmt numFmtId="180" formatCode="_(* #,##0.00_);_(* \(#,##0.00\);_(* &quot;-&quot;??.00_);_(@_)"/>
  </numFmts>
  <fonts count="79">
    <font>
      <sz val="11"/>
      <color theme="1"/>
      <name val="Calibri"/>
      <charset val="134"/>
      <scheme val="minor"/>
    </font>
    <font>
      <b/>
      <sz val="12"/>
      <color theme="1"/>
      <name val="Calibri"/>
      <charset val="134"/>
      <scheme val="minor"/>
    </font>
    <font>
      <b/>
      <sz val="11"/>
      <color theme="1"/>
      <name val="Calibri"/>
      <charset val="134"/>
      <scheme val="minor"/>
    </font>
    <font>
      <sz val="11"/>
      <color rgb="FF000000"/>
      <name val="Calibri"/>
      <charset val="134"/>
      <scheme val="minor"/>
    </font>
    <font>
      <b/>
      <sz val="12"/>
      <color theme="1"/>
      <name val="Bookman Old Style"/>
      <charset val="134"/>
    </font>
    <font>
      <sz val="12"/>
      <color theme="1"/>
      <name val="Bookman Old Style"/>
      <charset val="134"/>
    </font>
    <font>
      <b/>
      <sz val="11"/>
      <color theme="1"/>
      <name val="Bookman Old Style"/>
      <charset val="134"/>
    </font>
    <font>
      <sz val="11"/>
      <color theme="1"/>
      <name val="Bookman Old Style"/>
      <charset val="134"/>
    </font>
    <font>
      <i/>
      <sz val="11"/>
      <color theme="1"/>
      <name val="Bookman Old Style"/>
      <charset val="134"/>
    </font>
    <font>
      <sz val="11"/>
      <name val="Calibri"/>
      <charset val="134"/>
      <scheme val="minor"/>
    </font>
    <font>
      <strike/>
      <sz val="12"/>
      <color rgb="FFFF0000"/>
      <name val="Bookman Old Style"/>
      <charset val="134"/>
    </font>
    <font>
      <b/>
      <i/>
      <sz val="11"/>
      <color theme="1"/>
      <name val="Bookman Old Style"/>
      <charset val="134"/>
    </font>
    <font>
      <strike/>
      <sz val="12"/>
      <color theme="1"/>
      <name val="Bookman Old Style"/>
      <charset val="134"/>
    </font>
    <font>
      <sz val="13"/>
      <color theme="1"/>
      <name val="Times New Roman"/>
      <charset val="134"/>
    </font>
    <font>
      <sz val="13"/>
      <name val="Times New Roman"/>
      <charset val="134"/>
    </font>
    <font>
      <b/>
      <sz val="16"/>
      <color theme="1"/>
      <name val="Bookman Old Style"/>
      <charset val="134"/>
    </font>
    <font>
      <b/>
      <sz val="14"/>
      <name val="Bookman Old Style"/>
      <charset val="134"/>
    </font>
    <font>
      <sz val="12"/>
      <name val="Bookman Old Style"/>
      <charset val="134"/>
    </font>
    <font>
      <b/>
      <sz val="10"/>
      <name val="Bookman Old Style"/>
      <charset val="134"/>
    </font>
    <font>
      <b/>
      <i/>
      <sz val="12"/>
      <color theme="1"/>
      <name val="Bookman Old Style"/>
      <charset val="134"/>
    </font>
    <font>
      <b/>
      <sz val="12"/>
      <name val="Bookman Old Style"/>
      <charset val="134"/>
    </font>
    <font>
      <i/>
      <sz val="12"/>
      <color theme="1"/>
      <name val="Bookman Old Style"/>
      <charset val="134"/>
    </font>
    <font>
      <i/>
      <sz val="12"/>
      <name val="Bookman Old Style"/>
      <charset val="134"/>
    </font>
    <font>
      <b/>
      <i/>
      <sz val="12"/>
      <name val="Bookman Old Style"/>
      <charset val="134"/>
    </font>
    <font>
      <b/>
      <sz val="13"/>
      <color theme="1"/>
      <name val="Times New Roman"/>
      <charset val="134"/>
    </font>
    <font>
      <sz val="12"/>
      <color indexed="10"/>
      <name val="Bookman Old Style"/>
      <charset val="134"/>
    </font>
    <font>
      <b/>
      <sz val="10"/>
      <color theme="1"/>
      <name val="Bookman Old Style"/>
      <charset val="134"/>
    </font>
    <font>
      <sz val="10"/>
      <name val="Bookman Old Style"/>
      <charset val="134"/>
    </font>
    <font>
      <b/>
      <sz val="10"/>
      <color indexed="9"/>
      <name val="Bookman Old Style"/>
      <charset val="134"/>
    </font>
    <font>
      <sz val="12"/>
      <color rgb="FFFF0000"/>
      <name val="Bookman Old Style"/>
      <charset val="134"/>
    </font>
    <font>
      <sz val="10"/>
      <color indexed="10"/>
      <name val="Bookman Old Style"/>
      <charset val="134"/>
    </font>
    <font>
      <i/>
      <sz val="10"/>
      <name val="Bookman Old Style"/>
      <charset val="134"/>
    </font>
    <font>
      <strike/>
      <sz val="10"/>
      <name val="Bookman Old Style"/>
      <charset val="134"/>
    </font>
    <font>
      <b/>
      <sz val="10"/>
      <color rgb="FF0070C0"/>
      <name val="Bookman Old Style"/>
      <charset val="134"/>
    </font>
    <font>
      <sz val="10"/>
      <color rgb="FFFF0000"/>
      <name val="Bookman Old Style"/>
      <charset val="134"/>
    </font>
    <font>
      <sz val="10"/>
      <color theme="1"/>
      <name val="Bookman Old Style"/>
      <charset val="134"/>
    </font>
    <font>
      <sz val="12"/>
      <color theme="1"/>
      <name val="Calibri"/>
      <charset val="134"/>
      <scheme val="minor"/>
    </font>
    <font>
      <sz val="12"/>
      <color indexed="62"/>
      <name val="Bookman Old Style"/>
      <charset val="134"/>
    </font>
    <font>
      <strike/>
      <sz val="12"/>
      <name val="Bookman Old Style"/>
      <charset val="134"/>
    </font>
    <font>
      <b/>
      <strike/>
      <sz val="12"/>
      <name val="Bookman Old Style"/>
      <charset val="134"/>
    </font>
    <font>
      <b/>
      <sz val="12"/>
      <color rgb="FFFF0000"/>
      <name val="Bookman Old Style"/>
      <charset val="134"/>
    </font>
    <font>
      <vertAlign val="superscript"/>
      <sz val="12"/>
      <name val="Bookman Old Style"/>
      <charset val="134"/>
    </font>
    <font>
      <sz val="13"/>
      <name val="Bookman Old Style"/>
      <charset val="134"/>
    </font>
    <font>
      <sz val="13"/>
      <color theme="1"/>
      <name val="Bookman Old Style"/>
      <charset val="134"/>
    </font>
    <font>
      <b/>
      <u/>
      <sz val="12"/>
      <name val="Bookman Old Style"/>
      <charset val="134"/>
    </font>
    <font>
      <u/>
      <sz val="12"/>
      <name val="Bookman Old Style"/>
      <charset val="134"/>
    </font>
    <font>
      <sz val="13"/>
      <color rgb="FF7030A0"/>
      <name val="Bookman Old Style"/>
      <charset val="134"/>
    </font>
    <font>
      <sz val="12"/>
      <color theme="1"/>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name val="Arial"/>
      <charset val="134"/>
    </font>
    <font>
      <sz val="10"/>
      <color rgb="FF000000"/>
      <name val="Arial"/>
      <charset val="134"/>
    </font>
    <font>
      <sz val="12"/>
      <name val="Times New Roman"/>
      <charset val="134"/>
    </font>
    <font>
      <b/>
      <i/>
      <sz val="10"/>
      <name val="Bookman Old Style"/>
      <charset val="134"/>
    </font>
    <font>
      <b/>
      <vertAlign val="superscript"/>
      <sz val="10"/>
      <name val="Bookman Old Style"/>
      <charset val="134"/>
    </font>
    <font>
      <sz val="8"/>
      <name val="Bookman Old Style"/>
      <charset val="134"/>
    </font>
    <font>
      <vertAlign val="superscript"/>
      <sz val="10"/>
      <name val="Bookman Old Style"/>
      <charset val="134"/>
    </font>
    <font>
      <b/>
      <i/>
      <sz val="16"/>
      <color theme="1"/>
      <name val="Bookman Old Style"/>
      <charset val="134"/>
    </font>
    <font>
      <b/>
      <sz val="12"/>
      <color indexed="8"/>
      <name val="Bookman Old Style"/>
      <charset val="134"/>
    </font>
    <font>
      <strike/>
      <sz val="12"/>
      <color indexed="10"/>
      <name val="Bookman Old Style"/>
      <charset val="134"/>
    </font>
    <font>
      <strike/>
      <sz val="11"/>
      <color theme="1"/>
      <name val="Bookman Old Style"/>
      <charset val="134"/>
    </font>
    <font>
      <b/>
      <vertAlign val="superscript"/>
      <sz val="12"/>
      <name val="Bookman Old Style"/>
      <charset val="134"/>
    </font>
  </fonts>
  <fills count="47">
    <fill>
      <patternFill patternType="none"/>
    </fill>
    <fill>
      <patternFill patternType="gray125"/>
    </fill>
    <fill>
      <patternFill patternType="solid">
        <fgColor rgb="FFD9D9D9"/>
        <bgColor rgb="FFD9D9D9"/>
      </patternFill>
    </fill>
    <fill>
      <patternFill patternType="solid">
        <fgColor rgb="FFA6A6A6"/>
        <bgColor rgb="FFA6A6A6"/>
      </patternFill>
    </fill>
    <fill>
      <patternFill patternType="solid">
        <fgColor rgb="FFDADADA"/>
        <bgColor rgb="FFDADADA"/>
      </patternFill>
    </fill>
    <fill>
      <patternFill patternType="solid">
        <fgColor rgb="FFBDD6EE"/>
        <bgColor rgb="FFBDD6EE"/>
      </patternFill>
    </fill>
    <fill>
      <patternFill patternType="solid">
        <fgColor rgb="FFFFFFFF"/>
        <bgColor rgb="FFFFFFFF"/>
      </patternFill>
    </fill>
    <fill>
      <patternFill patternType="solid">
        <fgColor rgb="FFD9D9D9"/>
        <bgColor indexed="64"/>
      </patternFill>
    </fill>
    <fill>
      <patternFill patternType="solid">
        <fgColor theme="0" tint="-0.14996795556505"/>
        <bgColor indexed="64"/>
      </patternFill>
    </fill>
    <fill>
      <patternFill patternType="solid">
        <fgColor theme="2" tint="-0.1"/>
        <bgColor indexed="64"/>
      </patternFill>
    </fill>
    <fill>
      <patternFill patternType="solid">
        <fgColor theme="0" tint="-0.14981536301767"/>
        <bgColor indexed="64"/>
      </patternFill>
    </fill>
    <fill>
      <patternFill patternType="solid">
        <fgColor indexed="9"/>
        <bgColor indexed="64"/>
      </patternFill>
    </fill>
    <fill>
      <patternFill patternType="solid">
        <fgColor theme="0"/>
        <bgColor indexed="64"/>
      </patternFill>
    </fill>
    <fill>
      <patternFill patternType="solid">
        <fgColor theme="4" tint="0.599993896298105"/>
        <bgColor indexed="64"/>
      </patternFill>
    </fill>
    <fill>
      <patternFill patternType="darkUp">
        <fgColor theme="0" tint="-0.349986266670736"/>
      </patternFill>
    </fill>
    <fill>
      <patternFill patternType="solid">
        <fgColor indexed="65"/>
        <bgColor theme="0" tint="-0.349986266670736"/>
      </patternFill>
    </fill>
    <fill>
      <patternFill patternType="solid">
        <fgColor theme="0" tint="-0.24997711111789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7">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diagonal/>
    </border>
    <border>
      <left/>
      <right/>
      <top/>
      <bottom style="thin">
        <color auto="1"/>
      </bottom>
      <diagonal/>
    </border>
    <border>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style="medium">
        <color auto="1"/>
      </top>
      <bottom/>
      <diagonal/>
    </border>
    <border>
      <left style="medium">
        <color auto="1"/>
      </left>
      <right style="medium">
        <color auto="1"/>
      </right>
      <top style="thin">
        <color auto="1"/>
      </top>
      <bottom/>
      <diagonal/>
    </border>
    <border>
      <left style="medium">
        <color auto="1"/>
      </left>
      <right/>
      <top style="thin">
        <color auto="1"/>
      </top>
      <bottom/>
      <diagonal/>
    </border>
    <border>
      <left/>
      <right style="medium">
        <color auto="1"/>
      </right>
      <top style="thin">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double">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43" fontId="0" fillId="0" borderId="0" applyFont="0" applyFill="0" applyBorder="0" applyAlignment="0" applyProtection="0"/>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6" fontId="0" fillId="0" borderId="0" applyFont="0" applyFill="0" applyBorder="0" applyAlignment="0" applyProtection="0">
      <alignment vertical="center"/>
    </xf>
    <xf numFmtId="42" fontId="0" fillId="0" borderId="0" applyFon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0" fillId="17" borderId="59" applyNumberFormat="0" applyFont="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60" applyNumberFormat="0" applyFill="0" applyAlignment="0" applyProtection="0">
      <alignment vertical="center"/>
    </xf>
    <xf numFmtId="0" fontId="54" fillId="0" borderId="60" applyNumberFormat="0" applyFill="0" applyAlignment="0" applyProtection="0">
      <alignment vertical="center"/>
    </xf>
    <xf numFmtId="0" fontId="55" fillId="0" borderId="61" applyNumberFormat="0" applyFill="0" applyAlignment="0" applyProtection="0">
      <alignment vertical="center"/>
    </xf>
    <xf numFmtId="0" fontId="55" fillId="0" borderId="0" applyNumberFormat="0" applyFill="0" applyBorder="0" applyAlignment="0" applyProtection="0">
      <alignment vertical="center"/>
    </xf>
    <xf numFmtId="0" fontId="56" fillId="18" borderId="62" applyNumberFormat="0" applyAlignment="0" applyProtection="0">
      <alignment vertical="center"/>
    </xf>
    <xf numFmtId="0" fontId="57" fillId="19" borderId="63" applyNumberFormat="0" applyAlignment="0" applyProtection="0">
      <alignment vertical="center"/>
    </xf>
    <xf numFmtId="0" fontId="58" fillId="19" borderId="62" applyNumberFormat="0" applyAlignment="0" applyProtection="0">
      <alignment vertical="center"/>
    </xf>
    <xf numFmtId="0" fontId="59" fillId="20" borderId="64" applyNumberFormat="0" applyAlignment="0" applyProtection="0">
      <alignment vertical="center"/>
    </xf>
    <xf numFmtId="0" fontId="60" fillId="0" borderId="65" applyNumberFormat="0" applyFill="0" applyAlignment="0" applyProtection="0">
      <alignment vertical="center"/>
    </xf>
    <xf numFmtId="0" fontId="61" fillId="0" borderId="66" applyNumberFormat="0" applyFill="0" applyAlignment="0" applyProtection="0">
      <alignment vertical="center"/>
    </xf>
    <xf numFmtId="0" fontId="62" fillId="21" borderId="0" applyNumberFormat="0" applyBorder="0" applyAlignment="0" applyProtection="0">
      <alignment vertical="center"/>
    </xf>
    <xf numFmtId="0" fontId="63" fillId="22" borderId="0" applyNumberFormat="0" applyBorder="0" applyAlignment="0" applyProtection="0">
      <alignment vertical="center"/>
    </xf>
    <xf numFmtId="0" fontId="64" fillId="23" borderId="0" applyNumberFormat="0" applyBorder="0" applyAlignment="0" applyProtection="0">
      <alignment vertical="center"/>
    </xf>
    <xf numFmtId="0" fontId="65" fillId="24" borderId="0" applyNumberFormat="0" applyBorder="0" applyAlignment="0" applyProtection="0">
      <alignment vertical="center"/>
    </xf>
    <xf numFmtId="0" fontId="66" fillId="25" borderId="0" applyNumberFormat="0" applyBorder="0" applyAlignment="0" applyProtection="0">
      <alignment vertical="center"/>
    </xf>
    <xf numFmtId="0" fontId="66" fillId="13" borderId="0" applyNumberFormat="0" applyBorder="0" applyAlignment="0" applyProtection="0">
      <alignment vertical="center"/>
    </xf>
    <xf numFmtId="0" fontId="65" fillId="26" borderId="0" applyNumberFormat="0" applyBorder="0" applyAlignment="0" applyProtection="0">
      <alignment vertical="center"/>
    </xf>
    <xf numFmtId="0" fontId="65" fillId="27" borderId="0" applyNumberFormat="0" applyBorder="0" applyAlignment="0" applyProtection="0">
      <alignment vertical="center"/>
    </xf>
    <xf numFmtId="0" fontId="66" fillId="28" borderId="0" applyNumberFormat="0" applyBorder="0" applyAlignment="0" applyProtection="0">
      <alignment vertical="center"/>
    </xf>
    <xf numFmtId="0" fontId="66" fillId="29" borderId="0" applyNumberFormat="0" applyBorder="0" applyAlignment="0" applyProtection="0">
      <alignment vertical="center"/>
    </xf>
    <xf numFmtId="0" fontId="65" fillId="30" borderId="0" applyNumberFormat="0" applyBorder="0" applyAlignment="0" applyProtection="0">
      <alignment vertical="center"/>
    </xf>
    <xf numFmtId="0" fontId="65" fillId="31" borderId="0" applyNumberFormat="0" applyBorder="0" applyAlignment="0" applyProtection="0">
      <alignment vertical="center"/>
    </xf>
    <xf numFmtId="0" fontId="66" fillId="32" borderId="0" applyNumberFormat="0" applyBorder="0" applyAlignment="0" applyProtection="0">
      <alignment vertical="center"/>
    </xf>
    <xf numFmtId="0" fontId="66" fillId="33" borderId="0" applyNumberFormat="0" applyBorder="0" applyAlignment="0" applyProtection="0">
      <alignment vertical="center"/>
    </xf>
    <xf numFmtId="0" fontId="65" fillId="34" borderId="0" applyNumberFormat="0" applyBorder="0" applyAlignment="0" applyProtection="0">
      <alignment vertical="center"/>
    </xf>
    <xf numFmtId="0" fontId="65" fillId="35" borderId="0" applyNumberFormat="0" applyBorder="0" applyAlignment="0" applyProtection="0">
      <alignment vertical="center"/>
    </xf>
    <xf numFmtId="0" fontId="66" fillId="36" borderId="0" applyNumberFormat="0" applyBorder="0" applyAlignment="0" applyProtection="0">
      <alignment vertical="center"/>
    </xf>
    <xf numFmtId="0" fontId="66" fillId="37" borderId="0" applyNumberFormat="0" applyBorder="0" applyAlignment="0" applyProtection="0">
      <alignment vertical="center"/>
    </xf>
    <xf numFmtId="0" fontId="65" fillId="38" borderId="0" applyNumberFormat="0" applyBorder="0" applyAlignment="0" applyProtection="0">
      <alignment vertical="center"/>
    </xf>
    <xf numFmtId="0" fontId="65" fillId="39" borderId="0" applyNumberFormat="0" applyBorder="0" applyAlignment="0" applyProtection="0">
      <alignment vertical="center"/>
    </xf>
    <xf numFmtId="0" fontId="66" fillId="40" borderId="0" applyNumberFormat="0" applyBorder="0" applyAlignment="0" applyProtection="0">
      <alignment vertical="center"/>
    </xf>
    <xf numFmtId="0" fontId="66" fillId="41" borderId="0" applyNumberFormat="0" applyBorder="0" applyAlignment="0" applyProtection="0">
      <alignment vertical="center"/>
    </xf>
    <xf numFmtId="0" fontId="65" fillId="42" borderId="0" applyNumberFormat="0" applyBorder="0" applyAlignment="0" applyProtection="0">
      <alignment vertical="center"/>
    </xf>
    <xf numFmtId="0" fontId="65" fillId="43" borderId="0" applyNumberFormat="0" applyBorder="0" applyAlignment="0" applyProtection="0">
      <alignment vertical="center"/>
    </xf>
    <xf numFmtId="0" fontId="66" fillId="44" borderId="0" applyNumberFormat="0" applyBorder="0" applyAlignment="0" applyProtection="0">
      <alignment vertical="center"/>
    </xf>
    <xf numFmtId="0" fontId="66" fillId="45" borderId="0" applyNumberFormat="0" applyBorder="0" applyAlignment="0" applyProtection="0">
      <alignment vertical="center"/>
    </xf>
    <xf numFmtId="0" fontId="65" fillId="46" borderId="0" applyNumberFormat="0" applyBorder="0" applyAlignment="0" applyProtection="0">
      <alignment vertical="center"/>
    </xf>
    <xf numFmtId="0" fontId="67" fillId="0" borderId="0"/>
    <xf numFmtId="0" fontId="67" fillId="11" borderId="0" applyFont="0" applyBorder="0"/>
    <xf numFmtId="0" fontId="67" fillId="0" borderId="0"/>
    <xf numFmtId="0" fontId="0" fillId="0" borderId="0"/>
    <xf numFmtId="0" fontId="67" fillId="0" borderId="0"/>
    <xf numFmtId="0" fontId="68" fillId="0" borderId="0"/>
    <xf numFmtId="0" fontId="69" fillId="0" borderId="0"/>
  </cellStyleXfs>
  <cellXfs count="813">
    <xf numFmtId="0" fontId="0" fillId="0" borderId="0" xfId="0"/>
    <xf numFmtId="0" fontId="0" fillId="0" borderId="0" xfId="0" applyProtection="1"/>
    <xf numFmtId="177" fontId="0" fillId="0" borderId="0" xfId="1" applyNumberFormat="1" applyAlignment="1" applyProtection="1"/>
    <xf numFmtId="0" fontId="1" fillId="0" borderId="0" xfId="0" applyFont="1" applyProtection="1"/>
    <xf numFmtId="0" fontId="2" fillId="0" borderId="0" xfId="0" applyFont="1" applyProtection="1"/>
    <xf numFmtId="177" fontId="2" fillId="0" borderId="0" xfId="1" applyNumberFormat="1" applyFont="1" applyAlignment="1" applyProtection="1"/>
    <xf numFmtId="0" fontId="0" fillId="0" borderId="1" xfId="0" applyBorder="1" applyProtection="1"/>
    <xf numFmtId="177" fontId="0" fillId="0" borderId="1" xfId="1" applyNumberFormat="1" applyBorder="1" applyAlignment="1" applyProtection="1">
      <alignment horizontal="center"/>
    </xf>
    <xf numFmtId="177" fontId="0" fillId="0" borderId="1" xfId="1" applyNumberFormat="1" applyBorder="1" applyAlignment="1" applyProtection="1"/>
    <xf numFmtId="0" fontId="0" fillId="0" borderId="1" xfId="0" applyBorder="1" applyAlignment="1" applyProtection="1"/>
    <xf numFmtId="0" fontId="0" fillId="0" borderId="2" xfId="0" applyBorder="1" applyProtection="1"/>
    <xf numFmtId="0" fontId="0" fillId="0" borderId="3" xfId="0" applyBorder="1" applyProtection="1"/>
    <xf numFmtId="177" fontId="0" fillId="0" borderId="4" xfId="1" applyNumberFormat="1" applyBorder="1" applyAlignment="1" applyProtection="1"/>
    <xf numFmtId="0" fontId="0" fillId="0" borderId="5" xfId="0" applyBorder="1" applyProtection="1"/>
    <xf numFmtId="0" fontId="0" fillId="0" borderId="0" xfId="0" applyBorder="1" applyProtection="1"/>
    <xf numFmtId="177" fontId="0" fillId="0" borderId="6" xfId="1" applyNumberFormat="1" applyBorder="1" applyAlignment="1" applyProtection="1"/>
    <xf numFmtId="0" fontId="0" fillId="0" borderId="7" xfId="0" applyBorder="1" applyProtection="1"/>
    <xf numFmtId="0" fontId="0" fillId="0" borderId="8" xfId="0" applyBorder="1" applyProtection="1"/>
    <xf numFmtId="177" fontId="0" fillId="0" borderId="9" xfId="1" applyNumberFormat="1" applyBorder="1" applyAlignment="1" applyProtection="1"/>
    <xf numFmtId="0" fontId="3" fillId="0" borderId="0" xfId="0" applyFont="1" applyFill="1" applyAlignment="1"/>
    <xf numFmtId="0" fontId="3" fillId="0" borderId="0" xfId="0" applyFont="1" applyFill="1" applyAlignment="1" applyProtection="1"/>
    <xf numFmtId="0" fontId="4" fillId="0" borderId="0" xfId="0" applyFont="1" applyFill="1" applyAlignment="1" applyProtection="1">
      <alignment horizontal="center" vertical="top"/>
    </xf>
    <xf numFmtId="0" fontId="5" fillId="0" borderId="0" xfId="0" applyFont="1" applyFill="1" applyAlignment="1"/>
    <xf numFmtId="0" fontId="5" fillId="0" borderId="0" xfId="0" applyFont="1" applyFill="1" applyAlignment="1" applyProtection="1">
      <alignment horizontal="center" vertical="center"/>
    </xf>
    <xf numFmtId="0" fontId="5" fillId="0" borderId="0" xfId="0" applyFont="1" applyFill="1" applyAlignment="1" applyProtection="1"/>
    <xf numFmtId="43" fontId="5" fillId="0" borderId="0" xfId="0" applyNumberFormat="1" applyFont="1" applyFill="1" applyAlignment="1" applyProtection="1">
      <alignment horizontal="center" vertical="center"/>
    </xf>
    <xf numFmtId="0" fontId="6" fillId="0" borderId="10" xfId="0" applyFont="1" applyFill="1" applyBorder="1" applyAlignment="1" applyProtection="1">
      <alignment horizontal="center" vertical="center"/>
    </xf>
    <xf numFmtId="0" fontId="6" fillId="0" borderId="10" xfId="0" applyFont="1" applyFill="1" applyBorder="1" applyAlignment="1" applyProtection="1">
      <alignment horizontal="left" vertical="center"/>
    </xf>
    <xf numFmtId="43" fontId="6" fillId="0" borderId="10" xfId="0" applyNumberFormat="1"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0" xfId="0" applyFont="1" applyFill="1" applyBorder="1" applyAlignment="1" applyProtection="1">
      <alignment horizontal="left" vertical="center" wrapText="1"/>
    </xf>
    <xf numFmtId="43" fontId="7" fillId="0" borderId="10" xfId="0" applyNumberFormat="1" applyFont="1" applyFill="1" applyBorder="1" applyAlignment="1" applyProtection="1">
      <alignment horizontal="center" vertical="center"/>
    </xf>
    <xf numFmtId="0" fontId="8" fillId="0" borderId="10" xfId="0" applyFont="1" applyFill="1" applyBorder="1" applyAlignment="1" applyProtection="1">
      <alignment horizontal="left" vertical="center" wrapText="1"/>
    </xf>
    <xf numFmtId="0" fontId="7" fillId="0" borderId="10" xfId="0" applyFont="1" applyFill="1" applyBorder="1" applyAlignment="1" applyProtection="1">
      <alignment horizontal="left" vertical="center"/>
    </xf>
    <xf numFmtId="0" fontId="7" fillId="0" borderId="0" xfId="0" applyFont="1" applyFill="1" applyAlignment="1" applyProtection="1">
      <alignment horizontal="left" vertical="center" wrapText="1"/>
    </xf>
    <xf numFmtId="0" fontId="7" fillId="2" borderId="11" xfId="0" applyFont="1" applyFill="1" applyBorder="1" applyAlignment="1" applyProtection="1">
      <alignment horizontal="center" vertical="center" wrapText="1"/>
    </xf>
    <xf numFmtId="0" fontId="9" fillId="0" borderId="12" xfId="0" applyFont="1" applyFill="1" applyBorder="1" applyAlignment="1" applyProtection="1"/>
    <xf numFmtId="0" fontId="9" fillId="0" borderId="13" xfId="0" applyFont="1" applyFill="1" applyBorder="1" applyAlignment="1" applyProtection="1"/>
    <xf numFmtId="0" fontId="5" fillId="0" borderId="11" xfId="0" applyFont="1" applyFill="1" applyBorder="1" applyAlignment="1" applyProtection="1">
      <alignment horizontal="left"/>
    </xf>
    <xf numFmtId="0" fontId="5" fillId="0" borderId="0" xfId="0" applyFont="1" applyFill="1" applyAlignment="1" applyProtection="1">
      <alignment horizontal="right" vertical="center"/>
    </xf>
    <xf numFmtId="0" fontId="6" fillId="0" borderId="14" xfId="0" applyFont="1" applyFill="1" applyBorder="1" applyAlignment="1" applyProtection="1">
      <alignment horizontal="center" vertical="center" wrapText="1"/>
    </xf>
    <xf numFmtId="178" fontId="6" fillId="0" borderId="14" xfId="0" applyNumberFormat="1" applyFont="1" applyFill="1" applyBorder="1" applyAlignment="1" applyProtection="1">
      <alignment horizontal="center" vertical="center" wrapText="1"/>
    </xf>
    <xf numFmtId="0" fontId="9" fillId="0" borderId="15" xfId="0" applyFont="1" applyFill="1" applyBorder="1" applyAlignment="1" applyProtection="1"/>
    <xf numFmtId="0" fontId="9" fillId="0" borderId="16" xfId="0" applyFont="1" applyFill="1" applyBorder="1" applyAlignment="1" applyProtection="1"/>
    <xf numFmtId="178" fontId="6" fillId="0" borderId="10" xfId="0" applyNumberFormat="1" applyFont="1" applyFill="1" applyBorder="1" applyAlignment="1" applyProtection="1">
      <alignment horizontal="center" vertical="center" wrapText="1"/>
    </xf>
    <xf numFmtId="0" fontId="7" fillId="3" borderId="10" xfId="0" applyFont="1" applyFill="1" applyBorder="1" applyAlignment="1" applyProtection="1">
      <alignment vertical="center" wrapText="1"/>
    </xf>
    <xf numFmtId="0" fontId="6" fillId="3" borderId="10" xfId="0" applyFont="1" applyFill="1" applyBorder="1" applyAlignment="1" applyProtection="1">
      <alignment vertical="center" wrapText="1"/>
    </xf>
    <xf numFmtId="178" fontId="7" fillId="3" borderId="10" xfId="0" applyNumberFormat="1" applyFont="1" applyFill="1" applyBorder="1" applyAlignment="1" applyProtection="1">
      <alignment vertical="center" wrapText="1"/>
    </xf>
    <xf numFmtId="178" fontId="7" fillId="3" borderId="10" xfId="0" applyNumberFormat="1"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7" fillId="0" borderId="10" xfId="0" applyFont="1" applyFill="1" applyBorder="1" applyAlignment="1" applyProtection="1">
      <alignment vertical="center" wrapText="1"/>
    </xf>
    <xf numFmtId="178" fontId="7" fillId="0" borderId="10" xfId="0" applyNumberFormat="1" applyFont="1" applyFill="1" applyBorder="1" applyAlignment="1" applyProtection="1">
      <alignment vertical="center" wrapText="1"/>
    </xf>
    <xf numFmtId="178" fontId="7" fillId="0" borderId="10" xfId="0" applyNumberFormat="1" applyFont="1" applyFill="1" applyBorder="1" applyAlignment="1" applyProtection="1">
      <alignment horizontal="center" vertical="center" wrapText="1"/>
    </xf>
    <xf numFmtId="0" fontId="7" fillId="2" borderId="10" xfId="0" applyFont="1" applyFill="1" applyBorder="1" applyAlignment="1" applyProtection="1">
      <alignment vertical="center" wrapText="1"/>
    </xf>
    <xf numFmtId="0" fontId="6" fillId="2" borderId="10" xfId="0" applyFont="1" applyFill="1" applyBorder="1" applyAlignment="1" applyProtection="1">
      <alignment vertical="center" wrapText="1"/>
    </xf>
    <xf numFmtId="178" fontId="6" fillId="4" borderId="10" xfId="0" applyNumberFormat="1" applyFont="1" applyFill="1" applyBorder="1" applyAlignment="1" applyProtection="1">
      <alignment horizontal="right" wrapText="1"/>
    </xf>
    <xf numFmtId="178" fontId="6" fillId="2" borderId="10" xfId="0" applyNumberFormat="1" applyFont="1" applyFill="1" applyBorder="1" applyAlignment="1" applyProtection="1">
      <alignment horizontal="center" vertical="center" wrapText="1"/>
    </xf>
    <xf numFmtId="178" fontId="6" fillId="3" borderId="10" xfId="0" applyNumberFormat="1" applyFont="1" applyFill="1" applyBorder="1" applyAlignment="1" applyProtection="1">
      <alignment vertical="center" wrapText="1"/>
    </xf>
    <xf numFmtId="178" fontId="6" fillId="3" borderId="10" xfId="0" applyNumberFormat="1" applyFont="1" applyFill="1" applyBorder="1" applyAlignment="1" applyProtection="1">
      <alignment horizontal="center" vertical="center" wrapText="1"/>
    </xf>
    <xf numFmtId="0" fontId="5" fillId="0" borderId="11" xfId="0" applyFont="1" applyFill="1" applyBorder="1" applyAlignment="1" applyProtection="1">
      <alignment horizontal="left" vertical="center" wrapText="1"/>
    </xf>
    <xf numFmtId="0" fontId="10" fillId="0" borderId="0" xfId="0" applyFont="1" applyFill="1" applyAlignment="1" applyProtection="1"/>
    <xf numFmtId="178" fontId="10" fillId="0" borderId="0" xfId="0" applyNumberFormat="1" applyFont="1" applyFill="1" applyAlignment="1" applyProtection="1"/>
    <xf numFmtId="178" fontId="10" fillId="0" borderId="0" xfId="0" applyNumberFormat="1" applyFont="1" applyFill="1" applyAlignment="1" applyProtection="1">
      <alignment horizontal="center"/>
    </xf>
    <xf numFmtId="0" fontId="5" fillId="0" borderId="17" xfId="0" applyFont="1" applyFill="1" applyBorder="1" applyAlignment="1" applyProtection="1">
      <alignment horizontal="center" vertical="center"/>
    </xf>
    <xf numFmtId="0" fontId="9" fillId="0" borderId="17" xfId="0" applyFont="1" applyFill="1" applyBorder="1" applyAlignment="1" applyProtection="1"/>
    <xf numFmtId="0" fontId="6" fillId="5" borderId="14" xfId="0" applyFont="1" applyFill="1" applyBorder="1" applyAlignment="1" applyProtection="1">
      <alignment horizontal="center" vertical="center" wrapText="1"/>
    </xf>
    <xf numFmtId="178" fontId="6" fillId="5" borderId="14" xfId="0" applyNumberFormat="1" applyFont="1" applyFill="1" applyBorder="1" applyAlignment="1" applyProtection="1">
      <alignment horizontal="center" vertical="center" wrapText="1"/>
    </xf>
    <xf numFmtId="0" fontId="11" fillId="3" borderId="11" xfId="0" applyFont="1" applyFill="1" applyBorder="1" applyAlignment="1" applyProtection="1">
      <alignment horizontal="center" vertical="top" wrapText="1"/>
    </xf>
    <xf numFmtId="0" fontId="6" fillId="3" borderId="10" xfId="0" applyFont="1" applyFill="1" applyBorder="1" applyAlignment="1" applyProtection="1">
      <alignment horizontal="center" vertical="top" wrapText="1"/>
    </xf>
    <xf numFmtId="0" fontId="7" fillId="0" borderId="14" xfId="0" applyFont="1" applyFill="1" applyBorder="1" applyAlignment="1" applyProtection="1">
      <alignment horizontal="center" vertical="top" wrapText="1"/>
    </xf>
    <xf numFmtId="0" fontId="8" fillId="0" borderId="14" xfId="0" applyFont="1" applyFill="1" applyBorder="1" applyAlignment="1" applyProtection="1">
      <alignment horizontal="left" vertical="top" wrapText="1"/>
    </xf>
    <xf numFmtId="0" fontId="7" fillId="0" borderId="14" xfId="0" applyFont="1" applyFill="1" applyBorder="1" applyAlignment="1" applyProtection="1">
      <alignment horizontal="left" vertical="top" wrapText="1"/>
    </xf>
    <xf numFmtId="178" fontId="7" fillId="0" borderId="14" xfId="0" applyNumberFormat="1" applyFont="1" applyFill="1" applyBorder="1" applyAlignment="1" applyProtection="1">
      <alignment horizontal="center" vertical="center" wrapText="1"/>
    </xf>
    <xf numFmtId="0" fontId="7" fillId="0" borderId="10" xfId="0" applyFont="1" applyFill="1" applyBorder="1" applyAlignment="1" applyProtection="1">
      <alignment horizontal="center" vertical="top" wrapText="1"/>
    </xf>
    <xf numFmtId="0" fontId="8" fillId="0" borderId="10" xfId="0" applyFont="1" applyFill="1" applyBorder="1" applyAlignment="1" applyProtection="1">
      <alignment horizontal="left" vertical="top" wrapText="1"/>
    </xf>
    <xf numFmtId="0" fontId="7" fillId="0" borderId="10" xfId="0" applyFont="1" applyFill="1" applyBorder="1" applyAlignment="1" applyProtection="1">
      <alignment horizontal="left" vertical="top" wrapText="1"/>
    </xf>
    <xf numFmtId="0" fontId="11" fillId="2" borderId="10" xfId="0" applyFont="1" applyFill="1" applyBorder="1" applyAlignment="1" applyProtection="1">
      <alignment horizontal="left" vertical="top" wrapText="1"/>
    </xf>
    <xf numFmtId="0" fontId="7" fillId="2" borderId="10" xfId="0" applyFont="1" applyFill="1" applyBorder="1" applyAlignment="1" applyProtection="1">
      <alignment horizontal="left" vertical="top" wrapText="1"/>
    </xf>
    <xf numFmtId="178" fontId="7" fillId="2" borderId="10" xfId="0" applyNumberFormat="1" applyFont="1" applyFill="1" applyBorder="1" applyAlignment="1" applyProtection="1">
      <alignment horizontal="center" vertical="center" wrapText="1"/>
    </xf>
    <xf numFmtId="0" fontId="6" fillId="3" borderId="11" xfId="0" applyFont="1" applyFill="1" applyBorder="1" applyAlignment="1" applyProtection="1">
      <alignment horizontal="center" vertical="top" wrapText="1"/>
    </xf>
    <xf numFmtId="0" fontId="6" fillId="2" borderId="10" xfId="0" applyFont="1" applyFill="1" applyBorder="1" applyAlignment="1" applyProtection="1">
      <alignment horizontal="left" vertical="top" wrapText="1"/>
    </xf>
    <xf numFmtId="0" fontId="7" fillId="3" borderId="10" xfId="0" applyFont="1" applyFill="1" applyBorder="1" applyAlignment="1" applyProtection="1">
      <alignment horizontal="center" vertical="top" wrapText="1"/>
    </xf>
    <xf numFmtId="0" fontId="11" fillId="3" borderId="10" xfId="0" applyFont="1" applyFill="1" applyBorder="1" applyAlignment="1" applyProtection="1">
      <alignment horizontal="center" vertical="top" wrapText="1"/>
    </xf>
    <xf numFmtId="0" fontId="7" fillId="0" borderId="10" xfId="0" applyFont="1" applyFill="1" applyBorder="1" applyAlignment="1" applyProtection="1">
      <alignment vertical="top" wrapText="1"/>
    </xf>
    <xf numFmtId="0" fontId="8" fillId="2" borderId="10" xfId="0" applyFont="1" applyFill="1" applyBorder="1" applyAlignment="1" applyProtection="1">
      <alignment horizontal="left" vertical="top" wrapText="1"/>
    </xf>
    <xf numFmtId="10" fontId="7" fillId="2" borderId="10" xfId="0" applyNumberFormat="1" applyFont="1" applyFill="1" applyBorder="1" applyAlignment="1" applyProtection="1">
      <alignment horizontal="center" vertical="center" wrapText="1"/>
    </xf>
    <xf numFmtId="43" fontId="7" fillId="2" borderId="10" xfId="0" applyNumberFormat="1" applyFont="1" applyFill="1" applyBorder="1" applyAlignment="1" applyProtection="1">
      <alignment horizontal="center" vertical="center" wrapText="1"/>
    </xf>
    <xf numFmtId="0" fontId="8" fillId="6" borderId="10" xfId="0" applyFont="1" applyFill="1" applyBorder="1" applyAlignment="1" applyProtection="1">
      <alignment horizontal="left" vertical="top" wrapText="1"/>
    </xf>
    <xf numFmtId="0" fontId="7" fillId="3" borderId="14" xfId="0" applyFont="1" applyFill="1" applyBorder="1" applyAlignment="1" applyProtection="1">
      <alignment horizontal="center" vertical="top" wrapText="1"/>
    </xf>
    <xf numFmtId="0" fontId="11" fillId="3" borderId="14" xfId="0" applyFont="1" applyFill="1" applyBorder="1" applyAlignment="1" applyProtection="1">
      <alignment horizontal="center" vertical="top" wrapText="1"/>
    </xf>
    <xf numFmtId="178" fontId="6" fillId="3" borderId="14" xfId="0" applyNumberFormat="1" applyFont="1" applyFill="1" applyBorder="1" applyAlignment="1" applyProtection="1">
      <alignment horizontal="center" vertical="center" wrapText="1"/>
    </xf>
    <xf numFmtId="0" fontId="7" fillId="2" borderId="11" xfId="0" applyFont="1" applyFill="1" applyBorder="1" applyAlignment="1" applyProtection="1">
      <alignment horizontal="center" vertical="top" wrapText="1"/>
    </xf>
    <xf numFmtId="0" fontId="5" fillId="6" borderId="0" xfId="0" applyFont="1" applyFill="1" applyBorder="1" applyAlignment="1" applyProtection="1">
      <alignment horizontal="center" vertical="top" wrapText="1"/>
    </xf>
    <xf numFmtId="0" fontId="5" fillId="6" borderId="0" xfId="0" applyFont="1" applyFill="1" applyBorder="1" applyAlignment="1" applyProtection="1">
      <alignment horizontal="left" vertical="top" wrapText="1"/>
    </xf>
    <xf numFmtId="178" fontId="5" fillId="6" borderId="0" xfId="0" applyNumberFormat="1" applyFont="1" applyFill="1" applyBorder="1" applyAlignment="1" applyProtection="1">
      <alignment horizontal="center" vertical="center" wrapText="1"/>
    </xf>
    <xf numFmtId="0" fontId="12" fillId="6" borderId="0" xfId="0" applyFont="1" applyFill="1" applyBorder="1" applyAlignment="1" applyProtection="1">
      <alignment horizontal="center" vertical="top" wrapText="1"/>
    </xf>
    <xf numFmtId="0" fontId="12" fillId="6" borderId="0" xfId="0" applyFont="1" applyFill="1" applyBorder="1" applyAlignment="1" applyProtection="1">
      <alignment horizontal="left" vertical="top" wrapText="1"/>
    </xf>
    <xf numFmtId="178" fontId="12" fillId="6" borderId="0" xfId="0" applyNumberFormat="1" applyFont="1" applyFill="1" applyBorder="1" applyAlignment="1" applyProtection="1">
      <alignment horizontal="center" vertical="center" wrapText="1"/>
    </xf>
    <xf numFmtId="0" fontId="5" fillId="0" borderId="0" xfId="0" applyFont="1" applyFill="1" applyAlignment="1" applyProtection="1">
      <alignment horizontal="center" vertical="top"/>
    </xf>
    <xf numFmtId="0" fontId="5" fillId="0" borderId="0" xfId="0" applyFont="1" applyFill="1" applyAlignment="1" applyProtection="1">
      <alignment vertical="top"/>
    </xf>
    <xf numFmtId="178" fontId="5" fillId="0" borderId="0" xfId="0" applyNumberFormat="1" applyFont="1" applyFill="1" applyAlignment="1" applyProtection="1">
      <alignment horizontal="center" vertical="center"/>
    </xf>
    <xf numFmtId="0" fontId="13" fillId="0" borderId="0" xfId="0" applyFont="1" applyProtection="1"/>
    <xf numFmtId="0" fontId="14" fillId="0" borderId="0" xfId="0" applyFont="1" applyProtection="1"/>
    <xf numFmtId="178" fontId="14" fillId="0" borderId="0" xfId="1" applyNumberFormat="1" applyFont="1" applyProtection="1"/>
    <xf numFmtId="43" fontId="14" fillId="0" borderId="0" xfId="1" applyFont="1" applyProtection="1"/>
    <xf numFmtId="0" fontId="15" fillId="0" borderId="0" xfId="0" applyFont="1" applyAlignment="1" applyProtection="1">
      <alignment horizontal="center" vertical="center"/>
    </xf>
    <xf numFmtId="178" fontId="15" fillId="0" borderId="0" xfId="1" applyNumberFormat="1" applyFont="1" applyAlignment="1" applyProtection="1">
      <alignment horizontal="center" vertical="center"/>
    </xf>
    <xf numFmtId="0" fontId="16" fillId="0" borderId="0" xfId="53" applyFont="1" applyAlignment="1" applyProtection="1">
      <alignment horizontal="center" vertical="center"/>
    </xf>
    <xf numFmtId="178" fontId="16" fillId="0" borderId="0" xfId="1" applyNumberFormat="1" applyFont="1" applyFill="1" applyBorder="1" applyAlignment="1" applyProtection="1">
      <alignment horizontal="center" vertical="center"/>
    </xf>
    <xf numFmtId="0" fontId="13" fillId="0" borderId="0" xfId="0" applyFont="1" applyAlignment="1" applyProtection="1">
      <alignment horizontal="center"/>
    </xf>
    <xf numFmtId="0" fontId="13" fillId="0" borderId="0" xfId="0" applyFont="1" applyAlignment="1" applyProtection="1"/>
    <xf numFmtId="0" fontId="17" fillId="0" borderId="0" xfId="53" applyFont="1" applyAlignment="1" applyProtection="1">
      <alignment horizontal="center"/>
    </xf>
    <xf numFmtId="178" fontId="17" fillId="0" borderId="0" xfId="1" applyNumberFormat="1" applyFont="1" applyFill="1" applyBorder="1" applyAlignment="1" applyProtection="1">
      <alignment horizontal="center"/>
    </xf>
    <xf numFmtId="0" fontId="18" fillId="0" borderId="0" xfId="53" applyFont="1" applyAlignment="1" applyProtection="1">
      <alignment horizontal="right"/>
    </xf>
    <xf numFmtId="0" fontId="4" fillId="0" borderId="1" xfId="0" applyFont="1" applyBorder="1" applyAlignment="1" applyProtection="1">
      <alignment horizontal="center" vertical="center" wrapText="1"/>
    </xf>
    <xf numFmtId="0" fontId="19" fillId="0" borderId="1" xfId="0" applyFont="1" applyBorder="1" applyAlignment="1" applyProtection="1">
      <alignment horizontal="center" vertical="center" wrapText="1"/>
    </xf>
    <xf numFmtId="0" fontId="20" fillId="0" borderId="1" xfId="0" applyFont="1" applyBorder="1" applyAlignment="1" applyProtection="1">
      <alignment horizontal="center" vertical="center" wrapText="1"/>
    </xf>
    <xf numFmtId="17" fontId="20" fillId="0" borderId="1" xfId="0" applyNumberFormat="1" applyFont="1" applyBorder="1" applyAlignment="1" applyProtection="1">
      <alignment horizontal="center" vertical="center" wrapText="1"/>
    </xf>
    <xf numFmtId="178" fontId="20" fillId="0" borderId="1" xfId="1" applyNumberFormat="1" applyFont="1" applyBorder="1" applyAlignment="1" applyProtection="1">
      <alignment horizontal="center" vertical="center"/>
    </xf>
    <xf numFmtId="43" fontId="20" fillId="0" borderId="1" xfId="1" applyFont="1" applyBorder="1" applyAlignment="1" applyProtection="1">
      <alignment horizontal="center" vertical="center" wrapText="1"/>
    </xf>
    <xf numFmtId="0" fontId="5" fillId="7" borderId="1" xfId="0" applyFont="1" applyFill="1" applyBorder="1" applyAlignment="1" applyProtection="1">
      <alignment horizontal="center" vertical="center" wrapText="1"/>
    </xf>
    <xf numFmtId="0" fontId="19" fillId="7" borderId="1" xfId="0" applyFont="1" applyFill="1" applyBorder="1" applyAlignment="1" applyProtection="1">
      <alignment vertical="center" wrapText="1"/>
    </xf>
    <xf numFmtId="0" fontId="20" fillId="7" borderId="1" xfId="0" applyFont="1" applyFill="1" applyBorder="1" applyAlignment="1" applyProtection="1">
      <alignment vertical="center" wrapText="1"/>
    </xf>
    <xf numFmtId="178" fontId="20" fillId="7" borderId="1" xfId="1" applyNumberFormat="1" applyFont="1" applyFill="1" applyBorder="1" applyAlignment="1" applyProtection="1">
      <alignment vertical="center" wrapText="1"/>
    </xf>
    <xf numFmtId="43" fontId="20" fillId="7" borderId="1" xfId="1" applyFont="1" applyFill="1" applyBorder="1" applyAlignment="1" applyProtection="1">
      <alignment vertical="center" wrapText="1"/>
    </xf>
    <xf numFmtId="0" fontId="5" fillId="0" borderId="1" xfId="0" applyFont="1" applyBorder="1" applyAlignment="1" applyProtection="1">
      <alignment horizontal="center" vertical="center" wrapText="1"/>
    </xf>
    <xf numFmtId="0" fontId="21" fillId="0" borderId="1" xfId="0" applyFont="1" applyBorder="1" applyAlignment="1" applyProtection="1">
      <alignment vertical="center" wrapText="1"/>
    </xf>
    <xf numFmtId="0" fontId="17" fillId="0" borderId="1" xfId="0" applyFont="1" applyBorder="1" applyAlignment="1" applyProtection="1">
      <alignment vertical="center" wrapText="1"/>
    </xf>
    <xf numFmtId="3" fontId="17" fillId="0" borderId="1" xfId="0" applyNumberFormat="1" applyFont="1" applyFill="1" applyBorder="1" applyAlignment="1" applyProtection="1">
      <alignment vertical="center" wrapText="1"/>
    </xf>
    <xf numFmtId="178" fontId="17" fillId="0" borderId="1" xfId="1" applyNumberFormat="1" applyFont="1" applyBorder="1" applyAlignment="1" applyProtection="1">
      <alignment vertical="center" wrapText="1"/>
    </xf>
    <xf numFmtId="178" fontId="17" fillId="0" borderId="1" xfId="0" applyNumberFormat="1" applyFont="1" applyBorder="1" applyAlignment="1" applyProtection="1">
      <alignment vertical="center" wrapText="1"/>
    </xf>
    <xf numFmtId="43" fontId="17" fillId="0" borderId="1" xfId="1" applyFont="1" applyBorder="1" applyAlignment="1" applyProtection="1">
      <alignment vertical="center" wrapText="1"/>
    </xf>
    <xf numFmtId="3" fontId="20" fillId="0" borderId="1" xfId="0" applyNumberFormat="1" applyFont="1" applyFill="1" applyBorder="1" applyAlignment="1" applyProtection="1">
      <alignment vertical="center" wrapText="1"/>
    </xf>
    <xf numFmtId="178" fontId="20" fillId="8" borderId="1" xfId="1" applyNumberFormat="1" applyFont="1" applyFill="1" applyBorder="1" applyAlignment="1" applyProtection="1">
      <alignment vertical="center" wrapText="1"/>
    </xf>
    <xf numFmtId="4" fontId="17" fillId="0" borderId="1" xfId="0" applyNumberFormat="1" applyFont="1" applyFill="1" applyBorder="1" applyAlignment="1" applyProtection="1">
      <alignment vertical="center" wrapText="1"/>
    </xf>
    <xf numFmtId="4" fontId="20" fillId="0" borderId="1" xfId="0" applyNumberFormat="1" applyFont="1" applyFill="1" applyBorder="1" applyAlignment="1" applyProtection="1">
      <alignment vertical="center" wrapText="1"/>
    </xf>
    <xf numFmtId="43" fontId="17" fillId="0" borderId="1" xfId="1" applyFont="1" applyFill="1" applyBorder="1" applyAlignment="1" applyProtection="1">
      <alignment vertical="center" wrapText="1"/>
    </xf>
    <xf numFmtId="2" fontId="17" fillId="0" borderId="1" xfId="0" applyNumberFormat="1" applyFont="1" applyBorder="1" applyAlignment="1" applyProtection="1">
      <alignment vertical="center" wrapText="1"/>
    </xf>
    <xf numFmtId="179" fontId="17" fillId="0" borderId="1" xfId="0" applyNumberFormat="1" applyFont="1" applyBorder="1" applyAlignment="1" applyProtection="1">
      <alignment vertical="center" wrapText="1"/>
    </xf>
    <xf numFmtId="180" fontId="17" fillId="0" borderId="1" xfId="1" applyNumberFormat="1" applyFont="1" applyBorder="1" applyAlignment="1" applyProtection="1">
      <alignment vertical="center" wrapText="1"/>
    </xf>
    <xf numFmtId="9" fontId="17" fillId="0" borderId="1" xfId="3" applyFont="1" applyFill="1" applyBorder="1" applyAlignment="1" applyProtection="1">
      <alignment vertical="center" wrapText="1"/>
    </xf>
    <xf numFmtId="0" fontId="19" fillId="7" borderId="18" xfId="0" applyFont="1" applyFill="1" applyBorder="1" applyAlignment="1" applyProtection="1">
      <alignment horizontal="left" vertical="top" wrapText="1"/>
    </xf>
    <xf numFmtId="4" fontId="20" fillId="0" borderId="18" xfId="0" applyNumberFormat="1" applyFont="1" applyFill="1" applyBorder="1" applyAlignment="1" applyProtection="1">
      <alignment vertical="center" wrapText="1"/>
    </xf>
    <xf numFmtId="2" fontId="20" fillId="7" borderId="18" xfId="0" applyNumberFormat="1" applyFont="1" applyFill="1" applyBorder="1" applyAlignment="1" applyProtection="1">
      <alignment vertical="center" wrapText="1"/>
    </xf>
    <xf numFmtId="0" fontId="20" fillId="7" borderId="18" xfId="0" applyFont="1" applyFill="1" applyBorder="1" applyAlignment="1" applyProtection="1">
      <alignment vertical="center" wrapText="1"/>
    </xf>
    <xf numFmtId="178" fontId="20" fillId="7" borderId="18" xfId="1" applyNumberFormat="1" applyFont="1" applyFill="1" applyBorder="1" applyAlignment="1" applyProtection="1">
      <alignment vertical="center" wrapText="1"/>
    </xf>
    <xf numFmtId="43" fontId="20" fillId="7" borderId="18" xfId="1" applyFont="1" applyFill="1" applyBorder="1" applyAlignment="1" applyProtection="1">
      <alignment vertical="center" wrapText="1"/>
    </xf>
    <xf numFmtId="0" fontId="19" fillId="7" borderId="19" xfId="0" applyFont="1" applyFill="1" applyBorder="1" applyAlignment="1" applyProtection="1">
      <alignment horizontal="left" vertical="top" wrapText="1"/>
    </xf>
    <xf numFmtId="4" fontId="20" fillId="0" borderId="19" xfId="0" applyNumberFormat="1" applyFont="1" applyFill="1" applyBorder="1" applyAlignment="1" applyProtection="1">
      <alignment vertical="center" wrapText="1"/>
    </xf>
    <xf numFmtId="2" fontId="20" fillId="7" borderId="19" xfId="0" applyNumberFormat="1" applyFont="1" applyFill="1" applyBorder="1" applyAlignment="1" applyProtection="1">
      <alignment vertical="center" wrapText="1"/>
    </xf>
    <xf numFmtId="0" fontId="20" fillId="7" borderId="19" xfId="0" applyFont="1" applyFill="1" applyBorder="1" applyAlignment="1" applyProtection="1">
      <alignment vertical="center" wrapText="1"/>
    </xf>
    <xf numFmtId="178" fontId="20" fillId="7" borderId="19" xfId="1" applyNumberFormat="1" applyFont="1" applyFill="1" applyBorder="1" applyAlignment="1" applyProtection="1">
      <alignment vertical="center" wrapText="1"/>
    </xf>
    <xf numFmtId="43" fontId="20" fillId="7" borderId="19" xfId="1" applyFont="1" applyFill="1" applyBorder="1" applyAlignment="1" applyProtection="1">
      <alignment vertical="center" wrapText="1"/>
    </xf>
    <xf numFmtId="0" fontId="21" fillId="0" borderId="18" xfId="0" applyFont="1" applyBorder="1" applyAlignment="1" applyProtection="1">
      <alignment horizontal="left" vertical="top" wrapText="1"/>
    </xf>
    <xf numFmtId="4" fontId="17" fillId="0" borderId="18" xfId="0" applyNumberFormat="1" applyFont="1" applyFill="1" applyBorder="1" applyAlignment="1" applyProtection="1">
      <alignment vertical="center" wrapText="1"/>
    </xf>
    <xf numFmtId="2" fontId="17" fillId="0" borderId="18" xfId="0" applyNumberFormat="1" applyFont="1" applyBorder="1" applyAlignment="1" applyProtection="1">
      <alignment vertical="center" wrapText="1"/>
    </xf>
    <xf numFmtId="180" fontId="17" fillId="0" borderId="18" xfId="1" applyNumberFormat="1" applyFont="1" applyBorder="1" applyAlignment="1" applyProtection="1">
      <alignment vertical="center" wrapText="1"/>
    </xf>
    <xf numFmtId="43" fontId="17" fillId="0" borderId="18" xfId="1" applyFont="1" applyBorder="1" applyAlignment="1" applyProtection="1">
      <alignment vertical="center" wrapText="1"/>
    </xf>
    <xf numFmtId="4" fontId="20" fillId="9" borderId="1" xfId="0" applyNumberFormat="1" applyFont="1" applyFill="1" applyBorder="1" applyAlignment="1" applyProtection="1">
      <alignment vertical="center" wrapText="1"/>
    </xf>
    <xf numFmtId="0" fontId="17" fillId="0" borderId="1" xfId="0" applyFont="1" applyFill="1" applyBorder="1" applyAlignment="1" applyProtection="1">
      <alignment horizontal="center" vertical="center" wrapText="1"/>
    </xf>
    <xf numFmtId="0" fontId="22" fillId="0" borderId="1" xfId="0" applyFont="1" applyFill="1" applyBorder="1" applyAlignment="1" applyProtection="1">
      <alignment vertical="center" wrapText="1"/>
    </xf>
    <xf numFmtId="0" fontId="17" fillId="0" borderId="1" xfId="0" applyFont="1" applyFill="1" applyBorder="1" applyAlignment="1" applyProtection="1">
      <alignment horizontal="justify" vertical="justify" wrapText="1"/>
    </xf>
    <xf numFmtId="3" fontId="17" fillId="0" borderId="1" xfId="0" applyNumberFormat="1" applyFont="1" applyFill="1" applyBorder="1" applyAlignment="1" applyProtection="1">
      <alignment horizontal="right" vertical="center" wrapText="1"/>
    </xf>
    <xf numFmtId="178" fontId="17" fillId="0" borderId="1" xfId="1" applyNumberFormat="1" applyFont="1" applyFill="1" applyBorder="1" applyAlignment="1" applyProtection="1">
      <alignment horizontal="justify" vertical="justify" wrapText="1"/>
    </xf>
    <xf numFmtId="0" fontId="17" fillId="0" borderId="1" xfId="0" applyFont="1" applyFill="1" applyBorder="1" applyAlignment="1" applyProtection="1">
      <alignment horizontal="justify" vertical="justify"/>
    </xf>
    <xf numFmtId="4" fontId="17" fillId="0" borderId="1" xfId="0" applyNumberFormat="1" applyFont="1" applyFill="1" applyBorder="1" applyAlignment="1" applyProtection="1">
      <alignment horizontal="right" vertical="center"/>
    </xf>
    <xf numFmtId="43" fontId="17" fillId="0" borderId="1" xfId="1" applyFont="1" applyFill="1" applyBorder="1" applyAlignment="1" applyProtection="1">
      <alignment horizontal="justify" vertical="center"/>
    </xf>
    <xf numFmtId="0" fontId="17" fillId="0" borderId="1" xfId="0" applyFont="1" applyFill="1" applyBorder="1" applyAlignment="1" applyProtection="1">
      <alignment horizontal="right" vertical="center"/>
    </xf>
    <xf numFmtId="180" fontId="17" fillId="0" borderId="1" xfId="1" applyNumberFormat="1" applyFont="1" applyFill="1" applyBorder="1" applyAlignment="1" applyProtection="1">
      <alignment horizontal="justify" vertical="center"/>
    </xf>
    <xf numFmtId="43" fontId="17" fillId="0" borderId="1" xfId="1" applyFont="1" applyFill="1" applyBorder="1" applyAlignment="1" applyProtection="1">
      <alignment horizontal="right" vertical="center"/>
    </xf>
    <xf numFmtId="0" fontId="22" fillId="0" borderId="1" xfId="0" applyFont="1" applyFill="1" applyBorder="1" applyAlignment="1" applyProtection="1">
      <alignment horizontal="justify" vertical="center" wrapText="1"/>
    </xf>
    <xf numFmtId="4" fontId="17" fillId="0" borderId="1" xfId="0" applyNumberFormat="1" applyFont="1" applyFill="1" applyBorder="1" applyAlignment="1" applyProtection="1">
      <alignment horizontal="right" vertical="center" wrapText="1"/>
    </xf>
    <xf numFmtId="43" fontId="17" fillId="0" borderId="1" xfId="1" applyFont="1" applyFill="1" applyBorder="1" applyAlignment="1" applyProtection="1">
      <alignment horizontal="justify" vertical="center" wrapText="1"/>
    </xf>
    <xf numFmtId="0" fontId="17" fillId="0" borderId="1" xfId="0" applyFont="1" applyFill="1" applyBorder="1" applyAlignment="1" applyProtection="1">
      <alignment horizontal="right" vertical="center" wrapText="1"/>
    </xf>
    <xf numFmtId="180" fontId="17" fillId="0" borderId="1" xfId="1" applyNumberFormat="1" applyFont="1" applyFill="1" applyBorder="1" applyAlignment="1" applyProtection="1">
      <alignment horizontal="justify" vertical="center" wrapText="1"/>
    </xf>
    <xf numFmtId="43" fontId="17" fillId="0" borderId="1" xfId="1" applyFont="1" applyFill="1" applyBorder="1" applyAlignment="1" applyProtection="1">
      <alignment horizontal="right" vertical="center" wrapText="1"/>
    </xf>
    <xf numFmtId="0" fontId="17" fillId="0" borderId="1" xfId="0" applyFont="1" applyFill="1" applyBorder="1" applyAlignment="1" applyProtection="1">
      <alignment horizontal="left" vertical="center" wrapText="1"/>
    </xf>
    <xf numFmtId="178" fontId="17" fillId="0" borderId="1" xfId="1" applyNumberFormat="1" applyFont="1" applyFill="1" applyBorder="1" applyAlignment="1" applyProtection="1">
      <alignment vertical="center" wrapText="1"/>
    </xf>
    <xf numFmtId="0" fontId="23" fillId="0" borderId="1" xfId="0" applyFont="1" applyFill="1" applyBorder="1" applyAlignment="1" applyProtection="1">
      <alignment vertical="center" wrapText="1"/>
    </xf>
    <xf numFmtId="0" fontId="20" fillId="0" borderId="1" xfId="0" applyFont="1" applyFill="1" applyBorder="1" applyAlignment="1" applyProtection="1">
      <alignment vertical="center" wrapText="1"/>
    </xf>
    <xf numFmtId="43" fontId="20" fillId="0" borderId="1" xfId="1" applyFont="1" applyFill="1" applyBorder="1" applyAlignment="1" applyProtection="1">
      <alignment horizontal="right" vertical="center" wrapText="1"/>
    </xf>
    <xf numFmtId="178" fontId="20" fillId="0" borderId="1" xfId="1" applyNumberFormat="1" applyFont="1" applyFill="1" applyBorder="1" applyAlignment="1" applyProtection="1">
      <alignment vertical="center" wrapText="1"/>
    </xf>
    <xf numFmtId="43" fontId="20" fillId="0" borderId="1" xfId="1" applyFont="1" applyFill="1" applyBorder="1" applyAlignment="1" applyProtection="1">
      <alignment vertical="center" wrapText="1"/>
    </xf>
    <xf numFmtId="0" fontId="17" fillId="0" borderId="1" xfId="0" applyFont="1" applyFill="1" applyBorder="1" applyAlignment="1" applyProtection="1">
      <alignment vertical="center" wrapText="1"/>
    </xf>
    <xf numFmtId="0" fontId="20" fillId="0" borderId="20"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wrapText="1"/>
    </xf>
    <xf numFmtId="178" fontId="20" fillId="0" borderId="21" xfId="1" applyNumberFormat="1" applyFont="1" applyFill="1" applyBorder="1" applyAlignment="1" applyProtection="1">
      <alignment horizontal="center" vertical="center" wrapText="1"/>
    </xf>
    <xf numFmtId="0" fontId="14" fillId="0" borderId="18" xfId="0" applyFont="1" applyFill="1" applyBorder="1" applyAlignment="1" applyProtection="1">
      <alignment horizontal="left" vertical="top" wrapText="1"/>
    </xf>
    <xf numFmtId="178" fontId="14" fillId="0" borderId="18" xfId="1" applyNumberFormat="1" applyFont="1" applyFill="1" applyBorder="1" applyAlignment="1" applyProtection="1">
      <alignment horizontal="left" vertical="top" wrapText="1"/>
    </xf>
    <xf numFmtId="0" fontId="4" fillId="7" borderId="1" xfId="0" applyFont="1" applyFill="1" applyBorder="1" applyAlignment="1" applyProtection="1">
      <alignment horizontal="center" vertical="center" wrapText="1"/>
    </xf>
    <xf numFmtId="178" fontId="4" fillId="7" borderId="1" xfId="1" applyNumberFormat="1" applyFont="1" applyFill="1" applyBorder="1" applyAlignment="1" applyProtection="1">
      <alignment horizontal="center" vertical="center" wrapText="1"/>
    </xf>
    <xf numFmtId="0" fontId="13" fillId="0" borderId="1" xfId="0" applyFont="1" applyBorder="1" applyAlignment="1" applyProtection="1">
      <alignment horizontal="left" vertical="center" wrapText="1"/>
    </xf>
    <xf numFmtId="178" fontId="13" fillId="0" borderId="1" xfId="1" applyNumberFormat="1" applyFont="1" applyBorder="1" applyAlignment="1" applyProtection="1">
      <alignment horizontal="left" vertical="center" wrapText="1"/>
    </xf>
    <xf numFmtId="0" fontId="14" fillId="0" borderId="0" xfId="0" applyFont="1" applyAlignment="1" applyProtection="1">
      <alignment wrapText="1"/>
    </xf>
    <xf numFmtId="178" fontId="14" fillId="0" borderId="0" xfId="1" applyNumberFormat="1" applyFont="1" applyAlignment="1" applyProtection="1">
      <alignment wrapText="1"/>
    </xf>
    <xf numFmtId="43" fontId="14" fillId="0" borderId="0" xfId="1" applyFont="1" applyAlignment="1" applyProtection="1">
      <alignment wrapText="1"/>
    </xf>
    <xf numFmtId="0" fontId="24" fillId="0" borderId="0" xfId="0" applyFont="1" applyAlignment="1" applyProtection="1">
      <alignment horizontal="left"/>
    </xf>
    <xf numFmtId="0" fontId="5" fillId="0" borderId="0" xfId="53" applyFont="1" applyAlignment="1">
      <alignment horizontal="left"/>
    </xf>
    <xf numFmtId="0" fontId="5" fillId="0" borderId="0" xfId="53" applyFont="1" applyAlignment="1">
      <alignment vertical="center"/>
    </xf>
    <xf numFmtId="0" fontId="5" fillId="0" borderId="0" xfId="53" applyFont="1" applyAlignment="1" applyProtection="1">
      <alignment horizontal="center"/>
    </xf>
    <xf numFmtId="0" fontId="5" fillId="0" borderId="0" xfId="53" applyFont="1" applyProtection="1"/>
    <xf numFmtId="0" fontId="5" fillId="0" borderId="0" xfId="53" applyFont="1"/>
    <xf numFmtId="0" fontId="4" fillId="0" borderId="0" xfId="53" applyFont="1" applyAlignment="1" applyProtection="1">
      <alignment horizontal="center" vertical="center"/>
    </xf>
    <xf numFmtId="0" fontId="4" fillId="0" borderId="0" xfId="53" applyFont="1" applyAlignment="1" applyProtection="1">
      <alignment horizontal="center"/>
    </xf>
    <xf numFmtId="0" fontId="17" fillId="0" borderId="0" xfId="53" applyFont="1" applyAlignment="1" applyProtection="1">
      <alignment horizontal="center" vertical="center"/>
    </xf>
    <xf numFmtId="0" fontId="5" fillId="0" borderId="8" xfId="53" applyFont="1" applyBorder="1" applyAlignment="1" applyProtection="1">
      <alignment horizontal="center" vertical="center"/>
    </xf>
    <xf numFmtId="0" fontId="5" fillId="0" borderId="8" xfId="53" applyFont="1" applyBorder="1" applyAlignment="1" applyProtection="1">
      <alignment vertical="center"/>
    </xf>
    <xf numFmtId="0" fontId="5" fillId="0" borderId="0" xfId="53" applyFont="1" applyAlignment="1" applyProtection="1">
      <alignment vertical="center"/>
    </xf>
    <xf numFmtId="0" fontId="4" fillId="0" borderId="8" xfId="53" applyFont="1" applyBorder="1" applyAlignment="1" applyProtection="1">
      <alignment horizontal="right" vertical="center"/>
    </xf>
    <xf numFmtId="0" fontId="5" fillId="10" borderId="22" xfId="53" applyFont="1" applyFill="1" applyBorder="1" applyAlignment="1" applyProtection="1">
      <alignment horizontal="center" vertical="center"/>
    </xf>
    <xf numFmtId="0" fontId="4" fillId="10" borderId="23" xfId="53" applyFont="1" applyFill="1" applyBorder="1" applyAlignment="1" applyProtection="1">
      <alignment horizontal="center" vertical="center"/>
    </xf>
    <xf numFmtId="0" fontId="4" fillId="10" borderId="24" xfId="53" applyFont="1" applyFill="1" applyBorder="1" applyAlignment="1" applyProtection="1">
      <alignment horizontal="center" vertical="center"/>
    </xf>
    <xf numFmtId="0" fontId="5" fillId="10" borderId="25" xfId="53" applyFont="1" applyFill="1" applyBorder="1" applyAlignment="1" applyProtection="1">
      <alignment horizontal="center" vertical="center"/>
    </xf>
    <xf numFmtId="0" fontId="5" fillId="10" borderId="26" xfId="53" applyFont="1" applyFill="1" applyBorder="1" applyAlignment="1" applyProtection="1">
      <alignment horizontal="center" vertical="center"/>
    </xf>
    <xf numFmtId="0" fontId="4" fillId="10" borderId="27" xfId="53" applyFont="1" applyFill="1" applyBorder="1" applyAlignment="1" applyProtection="1">
      <alignment horizontal="center" vertical="center"/>
    </xf>
    <xf numFmtId="0" fontId="4" fillId="10" borderId="28" xfId="53" applyFont="1" applyFill="1" applyBorder="1" applyAlignment="1" applyProtection="1">
      <alignment horizontal="center" vertical="center"/>
    </xf>
    <xf numFmtId="0" fontId="4" fillId="10" borderId="29" xfId="53" applyFont="1" applyFill="1" applyBorder="1" applyAlignment="1" applyProtection="1">
      <alignment horizontal="center" vertical="center"/>
    </xf>
    <xf numFmtId="0" fontId="4" fillId="10" borderId="30" xfId="53" applyFont="1" applyFill="1" applyBorder="1" applyAlignment="1" applyProtection="1">
      <alignment horizontal="center" vertical="center"/>
    </xf>
    <xf numFmtId="0" fontId="4" fillId="10" borderId="20" xfId="53" applyFont="1" applyFill="1" applyBorder="1" applyAlignment="1" applyProtection="1">
      <alignment horizontal="center" vertical="center"/>
    </xf>
    <xf numFmtId="0" fontId="4" fillId="10" borderId="31" xfId="53" applyFont="1" applyFill="1" applyBorder="1" applyAlignment="1" applyProtection="1">
      <alignment horizontal="center" vertical="center"/>
    </xf>
    <xf numFmtId="0" fontId="5" fillId="10" borderId="27" xfId="53" applyFont="1" applyFill="1" applyBorder="1" applyAlignment="1" applyProtection="1">
      <alignment horizontal="center" vertical="center"/>
    </xf>
    <xf numFmtId="0" fontId="4" fillId="10" borderId="32" xfId="53" applyFont="1" applyFill="1" applyBorder="1" applyAlignment="1" applyProtection="1">
      <alignment horizontal="center" vertical="center"/>
    </xf>
    <xf numFmtId="0" fontId="19" fillId="10" borderId="33" xfId="53" applyFont="1" applyFill="1" applyBorder="1" applyAlignment="1" applyProtection="1">
      <alignment horizontal="center" vertical="top"/>
    </xf>
    <xf numFmtId="0" fontId="19" fillId="10" borderId="34" xfId="53" applyFont="1" applyFill="1" applyBorder="1" applyAlignment="1" applyProtection="1">
      <alignment horizontal="center" vertical="top"/>
    </xf>
    <xf numFmtId="0" fontId="4" fillId="10" borderId="35" xfId="53" applyFont="1" applyFill="1" applyBorder="1" applyAlignment="1" applyProtection="1">
      <alignment horizontal="center" vertical="top"/>
    </xf>
    <xf numFmtId="0" fontId="4" fillId="10" borderId="36" xfId="53" applyFont="1" applyFill="1" applyBorder="1" applyAlignment="1" applyProtection="1">
      <alignment horizontal="center" vertical="top"/>
    </xf>
    <xf numFmtId="0" fontId="5" fillId="0" borderId="37" xfId="53" applyFont="1" applyBorder="1" applyAlignment="1" applyProtection="1">
      <alignment horizontal="center" vertical="center"/>
    </xf>
    <xf numFmtId="0" fontId="5" fillId="0" borderId="38" xfId="53" applyFont="1" applyBorder="1" applyAlignment="1" applyProtection="1">
      <alignment horizontal="center" vertical="center"/>
    </xf>
    <xf numFmtId="0" fontId="5" fillId="0" borderId="39" xfId="53" applyFont="1" applyBorder="1" applyAlignment="1" applyProtection="1">
      <alignment horizontal="center" vertical="center"/>
    </xf>
    <xf numFmtId="0" fontId="4" fillId="0" borderId="40" xfId="53" applyFont="1" applyBorder="1" applyAlignment="1" applyProtection="1">
      <alignment horizontal="center" vertical="center"/>
    </xf>
    <xf numFmtId="0" fontId="4" fillId="0" borderId="2" xfId="53" applyFont="1" applyBorder="1" applyAlignment="1" applyProtection="1">
      <alignment horizontal="left" vertical="center"/>
    </xf>
    <xf numFmtId="0" fontId="4" fillId="0" borderId="3" xfId="53" applyFont="1" applyBorder="1" applyAlignment="1" applyProtection="1">
      <alignment horizontal="left" vertical="center"/>
    </xf>
    <xf numFmtId="0" fontId="4" fillId="0" borderId="4" xfId="53" applyFont="1" applyBorder="1" applyAlignment="1" applyProtection="1">
      <alignment horizontal="left" vertical="center"/>
    </xf>
    <xf numFmtId="0" fontId="5" fillId="0" borderId="41" xfId="53" applyFont="1" applyBorder="1" applyAlignment="1" applyProtection="1">
      <alignment horizontal="center" vertical="center"/>
    </xf>
    <xf numFmtId="0" fontId="21" fillId="0" borderId="40" xfId="53" applyFont="1" applyBorder="1" applyAlignment="1" applyProtection="1">
      <alignment vertical="center"/>
    </xf>
    <xf numFmtId="43" fontId="5" fillId="0" borderId="40" xfId="1" applyFont="1" applyBorder="1" applyAlignment="1" applyProtection="1">
      <alignment horizontal="center" vertical="center"/>
    </xf>
    <xf numFmtId="0" fontId="21" fillId="0" borderId="41" xfId="53" applyFont="1" applyBorder="1" applyAlignment="1" applyProtection="1">
      <alignment vertical="center"/>
    </xf>
    <xf numFmtId="43" fontId="5" fillId="0" borderId="41" xfId="1" applyFont="1" applyBorder="1" applyAlignment="1" applyProtection="1">
      <alignment vertical="center"/>
    </xf>
    <xf numFmtId="43" fontId="5" fillId="0" borderId="41" xfId="1" applyFont="1" applyBorder="1" applyAlignment="1" applyProtection="1">
      <alignment horizontal="center" vertical="center"/>
    </xf>
    <xf numFmtId="0" fontId="5" fillId="0" borderId="41" xfId="53" applyFont="1" applyBorder="1" applyAlignment="1" applyProtection="1">
      <alignment vertical="center"/>
    </xf>
    <xf numFmtId="0" fontId="4" fillId="0" borderId="41" xfId="53" applyFont="1" applyBorder="1" applyAlignment="1" applyProtection="1">
      <alignment horizontal="center" vertical="center"/>
    </xf>
    <xf numFmtId="0" fontId="4" fillId="0" borderId="37" xfId="53" applyFont="1" applyBorder="1" applyAlignment="1" applyProtection="1">
      <alignment vertical="center"/>
    </xf>
    <xf numFmtId="43" fontId="5" fillId="0" borderId="38" xfId="1" applyFont="1" applyBorder="1" applyAlignment="1" applyProtection="1">
      <alignment vertical="center"/>
    </xf>
    <xf numFmtId="43" fontId="5" fillId="0" borderId="39" xfId="1" applyFont="1" applyBorder="1" applyAlignment="1" applyProtection="1">
      <alignment horizontal="center" vertical="center"/>
    </xf>
    <xf numFmtId="0" fontId="5" fillId="0" borderId="0" xfId="52" applyFont="1"/>
    <xf numFmtId="0" fontId="5" fillId="0" borderId="42" xfId="53" applyFont="1" applyBorder="1" applyAlignment="1" applyProtection="1">
      <alignment horizontal="center" vertical="center"/>
    </xf>
    <xf numFmtId="0" fontId="4" fillId="0" borderId="43" xfId="53" applyFont="1" applyBorder="1" applyAlignment="1" applyProtection="1">
      <alignment vertical="center"/>
    </xf>
    <xf numFmtId="43" fontId="4" fillId="11" borderId="43" xfId="1" applyFont="1" applyFill="1" applyBorder="1" applyAlignment="1" applyProtection="1">
      <alignment vertical="center"/>
    </xf>
    <xf numFmtId="43" fontId="4" fillId="0" borderId="43" xfId="1" applyFont="1" applyBorder="1" applyAlignment="1" applyProtection="1">
      <alignment vertical="center"/>
    </xf>
    <xf numFmtId="43" fontId="4" fillId="11" borderId="43" xfId="1" applyFont="1" applyFill="1" applyBorder="1" applyAlignment="1" applyProtection="1">
      <alignment horizontal="center" vertical="center"/>
    </xf>
    <xf numFmtId="0" fontId="4" fillId="0" borderId="18" xfId="0" applyFont="1" applyBorder="1" applyAlignment="1" applyProtection="1">
      <alignment horizontal="center" vertical="center" wrapText="1"/>
    </xf>
    <xf numFmtId="0" fontId="5" fillId="0" borderId="20" xfId="0" applyFont="1" applyBorder="1" applyAlignment="1" applyProtection="1">
      <alignment vertical="top" wrapText="1"/>
    </xf>
    <xf numFmtId="0" fontId="5" fillId="0" borderId="21" xfId="0" applyFont="1" applyBorder="1" applyAlignment="1" applyProtection="1">
      <alignment horizontal="left" vertical="top" wrapText="1"/>
    </xf>
    <xf numFmtId="0" fontId="5" fillId="0" borderId="44" xfId="0" applyFont="1" applyBorder="1" applyAlignment="1" applyProtection="1">
      <alignment horizontal="left" vertical="top" wrapText="1"/>
    </xf>
    <xf numFmtId="0" fontId="5" fillId="0" borderId="45" xfId="0" applyFont="1" applyBorder="1" applyAlignment="1" applyProtection="1">
      <alignment vertical="center" wrapText="1"/>
    </xf>
    <xf numFmtId="0" fontId="5" fillId="0" borderId="30" xfId="0" applyFont="1" applyBorder="1" applyAlignment="1" applyProtection="1">
      <alignment horizontal="left" vertical="top" wrapText="1"/>
    </xf>
    <xf numFmtId="0" fontId="5" fillId="0" borderId="46" xfId="0" applyFont="1" applyBorder="1" applyAlignment="1" applyProtection="1">
      <alignment horizontal="left" vertical="top" wrapText="1"/>
    </xf>
    <xf numFmtId="0" fontId="5" fillId="0" borderId="20" xfId="0" applyFont="1" applyBorder="1" applyAlignment="1" applyProtection="1">
      <alignment vertical="center" wrapText="1"/>
    </xf>
    <xf numFmtId="0" fontId="5" fillId="0" borderId="0" xfId="52" applyFont="1" applyProtection="1"/>
    <xf numFmtId="0" fontId="4" fillId="0" borderId="0" xfId="52" applyFont="1" applyAlignment="1" applyProtection="1">
      <alignment horizontal="center"/>
    </xf>
    <xf numFmtId="0" fontId="17" fillId="0" borderId="0" xfId="53" applyFont="1" applyAlignment="1">
      <alignment vertical="center"/>
    </xf>
    <xf numFmtId="0" fontId="4" fillId="0" borderId="0" xfId="52" applyFont="1" applyAlignment="1" applyProtection="1">
      <alignment horizontal="right" vertical="top"/>
    </xf>
    <xf numFmtId="0" fontId="4" fillId="0" borderId="0" xfId="52" applyFont="1" applyAlignment="1">
      <alignment vertical="top"/>
    </xf>
    <xf numFmtId="0" fontId="4" fillId="0" borderId="20" xfId="52" applyFont="1" applyBorder="1" applyAlignment="1" applyProtection="1">
      <alignment horizontal="center" vertical="center"/>
    </xf>
    <xf numFmtId="0" fontId="4" fillId="0" borderId="44" xfId="52" applyFont="1" applyBorder="1" applyAlignment="1" applyProtection="1">
      <alignment horizontal="center" vertical="center"/>
    </xf>
    <xf numFmtId="0" fontId="4" fillId="0" borderId="1" xfId="52" applyFont="1" applyBorder="1" applyAlignment="1" applyProtection="1">
      <alignment horizontal="center" vertical="center" wrapText="1"/>
    </xf>
    <xf numFmtId="0" fontId="4" fillId="0" borderId="0" xfId="52" applyFont="1" applyAlignment="1">
      <alignment horizontal="center" vertical="center" wrapText="1"/>
    </xf>
    <xf numFmtId="0" fontId="4" fillId="0" borderId="1" xfId="52" applyFont="1" applyBorder="1" applyAlignment="1" applyProtection="1">
      <alignment vertical="center"/>
    </xf>
    <xf numFmtId="0" fontId="4" fillId="0" borderId="21" xfId="52" applyFont="1" applyBorder="1" applyAlignment="1" applyProtection="1">
      <alignment vertical="center"/>
    </xf>
    <xf numFmtId="0" fontId="4" fillId="0" borderId="44" xfId="52" applyFont="1" applyBorder="1" applyAlignment="1" applyProtection="1">
      <alignment vertical="center"/>
    </xf>
    <xf numFmtId="0" fontId="4" fillId="0" borderId="0" xfId="52" applyFont="1" applyAlignment="1">
      <alignment vertical="center"/>
    </xf>
    <xf numFmtId="0" fontId="5" fillId="0" borderId="1" xfId="52" applyFont="1" applyFill="1" applyBorder="1" applyAlignment="1" applyProtection="1">
      <alignment horizontal="center" vertical="center" wrapText="1"/>
    </xf>
    <xf numFmtId="0" fontId="5" fillId="0" borderId="1" xfId="52" applyFont="1" applyFill="1" applyBorder="1" applyAlignment="1" applyProtection="1">
      <alignment horizontal="justify" vertical="center" wrapText="1"/>
    </xf>
    <xf numFmtId="2" fontId="5" fillId="0" borderId="1" xfId="52" applyNumberFormat="1" applyFont="1" applyFill="1" applyBorder="1" applyAlignment="1" applyProtection="1">
      <alignment vertical="center"/>
    </xf>
    <xf numFmtId="0" fontId="5" fillId="0" borderId="0" xfId="52" applyFont="1" applyAlignment="1">
      <alignment vertical="center"/>
    </xf>
    <xf numFmtId="0" fontId="5" fillId="0" borderId="1" xfId="52" applyFont="1" applyBorder="1" applyAlignment="1" applyProtection="1">
      <alignment horizontal="center" vertical="center" wrapText="1"/>
    </xf>
    <xf numFmtId="0" fontId="5" fillId="0" borderId="1" xfId="52" applyFont="1" applyBorder="1" applyAlignment="1" applyProtection="1">
      <alignment horizontal="justify" vertical="center" wrapText="1"/>
    </xf>
    <xf numFmtId="2" fontId="5" fillId="0" borderId="1" xfId="52" applyNumberFormat="1" applyFont="1" applyBorder="1" applyAlignment="1" applyProtection="1">
      <alignment vertical="center"/>
    </xf>
    <xf numFmtId="0" fontId="5" fillId="0" borderId="1" xfId="52" applyFont="1" applyBorder="1" applyAlignment="1" applyProtection="1">
      <alignment horizontal="justify" vertical="center"/>
    </xf>
    <xf numFmtId="0" fontId="21" fillId="0" borderId="1" xfId="52" applyFont="1" applyBorder="1" applyAlignment="1" applyProtection="1">
      <alignment horizontal="justify" vertical="center" wrapText="1"/>
    </xf>
    <xf numFmtId="20" fontId="5" fillId="0" borderId="1" xfId="52" applyNumberFormat="1" applyFont="1" applyBorder="1" applyAlignment="1" applyProtection="1">
      <alignment horizontal="center" vertical="center" wrapText="1"/>
    </xf>
    <xf numFmtId="0" fontId="5" fillId="0" borderId="1" xfId="52" applyFont="1" applyBorder="1" applyAlignment="1" applyProtection="1">
      <alignment vertical="center"/>
    </xf>
    <xf numFmtId="0" fontId="5" fillId="0" borderId="1" xfId="52" applyFont="1" applyBorder="1" applyAlignment="1" applyProtection="1">
      <alignment horizontal="left" vertical="center" wrapText="1" indent="3"/>
    </xf>
    <xf numFmtId="43" fontId="5" fillId="0" borderId="1" xfId="1" applyFont="1" applyBorder="1" applyAlignment="1" applyProtection="1">
      <alignment vertical="center"/>
    </xf>
    <xf numFmtId="0" fontId="5" fillId="0" borderId="1" xfId="52" applyFont="1" applyBorder="1" applyAlignment="1" applyProtection="1">
      <alignment vertical="top" wrapText="1"/>
    </xf>
    <xf numFmtId="43" fontId="5" fillId="0" borderId="1" xfId="1" applyFont="1" applyBorder="1" applyAlignment="1" applyProtection="1">
      <alignment vertical="top"/>
    </xf>
    <xf numFmtId="0" fontId="5" fillId="0" borderId="0" xfId="52" applyFont="1" applyAlignment="1">
      <alignment vertical="top"/>
    </xf>
    <xf numFmtId="2" fontId="5" fillId="12" borderId="1" xfId="1" applyNumberFormat="1" applyFont="1" applyFill="1" applyBorder="1" applyAlignment="1" applyProtection="1">
      <alignment vertical="top"/>
    </xf>
    <xf numFmtId="2" fontId="5" fillId="0" borderId="1" xfId="1" applyNumberFormat="1" applyFont="1" applyBorder="1" applyAlignment="1" applyProtection="1">
      <alignment vertical="top"/>
    </xf>
    <xf numFmtId="2" fontId="5" fillId="12" borderId="1" xfId="52" applyNumberFormat="1" applyFont="1" applyFill="1" applyBorder="1" applyAlignment="1" applyProtection="1">
      <alignment vertical="top"/>
    </xf>
    <xf numFmtId="2" fontId="5" fillId="0" borderId="1" xfId="52" applyNumberFormat="1" applyFont="1" applyBorder="1" applyAlignment="1" applyProtection="1">
      <alignment vertical="top"/>
    </xf>
    <xf numFmtId="2" fontId="5" fillId="12" borderId="1" xfId="52" applyNumberFormat="1" applyFont="1" applyFill="1" applyBorder="1" applyAlignment="1" applyProtection="1">
      <alignment vertical="center"/>
    </xf>
    <xf numFmtId="0" fontId="5" fillId="0" borderId="0" xfId="52" applyFont="1" applyAlignment="1" applyProtection="1">
      <alignment horizontal="center" vertical="top"/>
    </xf>
    <xf numFmtId="0" fontId="5" fillId="0" borderId="0" xfId="52" applyFont="1" applyAlignment="1" applyProtection="1">
      <alignment horizontal="justify" vertical="top" wrapText="1"/>
    </xf>
    <xf numFmtId="0" fontId="5" fillId="0" borderId="0" xfId="52" applyFont="1" applyAlignment="1" applyProtection="1">
      <alignment horizontal="left" vertical="justify" wrapText="1"/>
    </xf>
    <xf numFmtId="49" fontId="5" fillId="0" borderId="31" xfId="53" applyNumberFormat="1" applyFont="1" applyBorder="1" applyAlignment="1">
      <alignment horizontal="left" vertical="top" wrapText="1"/>
    </xf>
    <xf numFmtId="49" fontId="5" fillId="0" borderId="31" xfId="53" applyNumberFormat="1" applyFont="1" applyBorder="1" applyAlignment="1">
      <alignment vertical="top"/>
    </xf>
    <xf numFmtId="0" fontId="17" fillId="0" borderId="0" xfId="55" applyFont="1" applyAlignment="1">
      <alignment vertical="center"/>
    </xf>
    <xf numFmtId="0" fontId="17" fillId="0" borderId="0" xfId="53" applyFont="1" applyAlignment="1">
      <alignment horizontal="left"/>
    </xf>
    <xf numFmtId="0" fontId="17" fillId="0" borderId="0" xfId="53" applyFont="1"/>
    <xf numFmtId="0" fontId="25" fillId="0" borderId="0" xfId="53" applyFont="1"/>
    <xf numFmtId="0" fontId="17" fillId="0" borderId="0" xfId="55" applyFont="1" applyAlignment="1">
      <alignment vertical="center" wrapText="1"/>
    </xf>
    <xf numFmtId="0" fontId="17" fillId="11" borderId="0" xfId="55" applyFont="1" applyFill="1"/>
    <xf numFmtId="0" fontId="17" fillId="0" borderId="0" xfId="55" applyFont="1"/>
    <xf numFmtId="0" fontId="17" fillId="0" borderId="0" xfId="55" applyFont="1" applyProtection="1"/>
    <xf numFmtId="0" fontId="20" fillId="0" borderId="0" xfId="55" applyFont="1" applyProtection="1"/>
    <xf numFmtId="0" fontId="17" fillId="0" borderId="0" xfId="55" applyFont="1" applyAlignment="1" applyProtection="1">
      <alignment horizontal="center"/>
    </xf>
    <xf numFmtId="0" fontId="20" fillId="0" borderId="0" xfId="55" applyFont="1" applyAlignment="1" applyProtection="1">
      <alignment horizontal="center" vertical="center"/>
    </xf>
    <xf numFmtId="0" fontId="20" fillId="0" borderId="0" xfId="55" applyFont="1" applyAlignment="1">
      <alignment vertical="center"/>
    </xf>
    <xf numFmtId="0" fontId="17" fillId="0" borderId="0" xfId="55" applyFont="1" applyAlignment="1">
      <alignment horizontal="center" vertical="center"/>
    </xf>
    <xf numFmtId="0" fontId="26" fillId="0" borderId="0" xfId="53" applyFont="1" applyBorder="1" applyAlignment="1" applyProtection="1">
      <alignment horizontal="right"/>
    </xf>
    <xf numFmtId="0" fontId="18" fillId="10" borderId="47" xfId="53" applyFont="1" applyFill="1" applyBorder="1" applyAlignment="1" applyProtection="1">
      <alignment horizontal="center" vertical="center" wrapText="1"/>
    </xf>
    <xf numFmtId="0" fontId="18" fillId="10" borderId="48" xfId="53" applyFont="1" applyFill="1" applyBorder="1" applyAlignment="1" applyProtection="1">
      <alignment horizontal="center" vertical="center" wrapText="1"/>
    </xf>
    <xf numFmtId="0" fontId="18" fillId="10" borderId="49" xfId="53" applyFont="1" applyFill="1" applyBorder="1" applyAlignment="1" applyProtection="1">
      <alignment horizontal="center" vertical="center" wrapText="1"/>
    </xf>
    <xf numFmtId="0" fontId="18" fillId="10" borderId="1" xfId="55" applyFont="1" applyFill="1" applyBorder="1" applyAlignment="1" applyProtection="1">
      <alignment horizontal="center" vertical="center" wrapText="1"/>
    </xf>
    <xf numFmtId="178" fontId="18" fillId="10" borderId="18" xfId="55" applyNumberFormat="1" applyFont="1" applyFill="1" applyBorder="1" applyAlignment="1" applyProtection="1">
      <alignment horizontal="center" vertical="center" wrapText="1"/>
    </xf>
    <xf numFmtId="0" fontId="18" fillId="10" borderId="50" xfId="53" applyFont="1" applyFill="1" applyBorder="1" applyAlignment="1" applyProtection="1">
      <alignment horizontal="center" vertical="center" wrapText="1"/>
    </xf>
    <xf numFmtId="0" fontId="18" fillId="10" borderId="0" xfId="53" applyFont="1" applyFill="1" applyAlignment="1" applyProtection="1">
      <alignment horizontal="center" vertical="center" wrapText="1"/>
    </xf>
    <xf numFmtId="0" fontId="18" fillId="10" borderId="51" xfId="53" applyFont="1" applyFill="1" applyBorder="1" applyAlignment="1" applyProtection="1">
      <alignment horizontal="center" vertical="center" wrapText="1"/>
    </xf>
    <xf numFmtId="0" fontId="18" fillId="10" borderId="18" xfId="55" applyFont="1" applyFill="1" applyBorder="1" applyAlignment="1" applyProtection="1">
      <alignment horizontal="center" vertical="center" wrapText="1"/>
    </xf>
    <xf numFmtId="0" fontId="18" fillId="10" borderId="19" xfId="55" applyFont="1" applyFill="1" applyBorder="1" applyAlignment="1" applyProtection="1">
      <alignment horizontal="center" vertical="center" wrapText="1"/>
    </xf>
    <xf numFmtId="0" fontId="18" fillId="0" borderId="47" xfId="53" applyFont="1" applyBorder="1" applyAlignment="1" applyProtection="1">
      <alignment vertical="center" wrapText="1"/>
    </xf>
    <xf numFmtId="0" fontId="18" fillId="0" borderId="48" xfId="53" applyFont="1" applyBorder="1" applyAlignment="1" applyProtection="1">
      <alignment vertical="center" wrapText="1"/>
    </xf>
    <xf numFmtId="43" fontId="18" fillId="0" borderId="18" xfId="1" applyFont="1" applyBorder="1" applyAlignment="1" applyProtection="1">
      <alignment horizontal="right" vertical="center" wrapText="1"/>
    </xf>
    <xf numFmtId="0" fontId="18" fillId="13" borderId="52" xfId="53" applyFont="1" applyFill="1" applyBorder="1" applyAlignment="1" applyProtection="1">
      <alignment horizontal="center" vertical="top" wrapText="1"/>
    </xf>
    <xf numFmtId="0" fontId="18" fillId="13" borderId="45" xfId="53" applyFont="1" applyFill="1" applyBorder="1" applyAlignment="1" applyProtection="1">
      <alignment horizontal="left" vertical="center" wrapText="1"/>
    </xf>
    <xf numFmtId="0" fontId="18" fillId="13" borderId="30" xfId="53" applyFont="1" applyFill="1" applyBorder="1" applyAlignment="1" applyProtection="1">
      <alignment horizontal="left" vertical="center" wrapText="1"/>
    </xf>
    <xf numFmtId="0" fontId="18" fillId="13" borderId="19" xfId="53" applyFont="1" applyFill="1" applyBorder="1" applyAlignment="1" applyProtection="1">
      <alignment horizontal="center" vertical="center" wrapText="1"/>
    </xf>
    <xf numFmtId="178" fontId="27" fillId="13" borderId="19" xfId="1" applyNumberFormat="1" applyFont="1" applyFill="1" applyBorder="1" applyAlignment="1" applyProtection="1">
      <alignment horizontal="right" vertical="center"/>
    </xf>
    <xf numFmtId="178" fontId="27" fillId="13" borderId="19" xfId="1" applyNumberFormat="1" applyFont="1" applyFill="1" applyBorder="1" applyAlignment="1" applyProtection="1">
      <alignment horizontal="right"/>
    </xf>
    <xf numFmtId="0" fontId="18" fillId="0" borderId="52" xfId="53" applyFont="1" applyBorder="1" applyAlignment="1" applyProtection="1">
      <alignment horizontal="center" vertical="top" wrapText="1"/>
    </xf>
    <xf numFmtId="0" fontId="18" fillId="11" borderId="20" xfId="53" applyFont="1" applyFill="1" applyBorder="1" applyAlignment="1" applyProtection="1">
      <alignment horizontal="center" vertical="center"/>
    </xf>
    <xf numFmtId="0" fontId="18" fillId="11" borderId="21" xfId="53" applyFont="1" applyFill="1" applyBorder="1" applyAlignment="1" applyProtection="1">
      <alignment horizontal="left" vertical="center"/>
    </xf>
    <xf numFmtId="0" fontId="27" fillId="0" borderId="21" xfId="53" applyFont="1" applyBorder="1" applyAlignment="1" applyProtection="1">
      <alignment horizontal="left" vertical="center"/>
    </xf>
    <xf numFmtId="0" fontId="27" fillId="11" borderId="21" xfId="53" applyFont="1" applyFill="1" applyBorder="1" applyAlignment="1" applyProtection="1">
      <alignment horizontal="left" vertical="center"/>
    </xf>
    <xf numFmtId="0" fontId="27" fillId="11" borderId="21" xfId="53" applyFont="1" applyFill="1" applyBorder="1" applyAlignment="1" applyProtection="1">
      <alignment horizontal="left"/>
    </xf>
    <xf numFmtId="0" fontId="28" fillId="0" borderId="1" xfId="53" applyFont="1" applyBorder="1" applyAlignment="1" applyProtection="1">
      <alignment horizontal="center" vertical="center" wrapText="1"/>
    </xf>
    <xf numFmtId="178" fontId="27" fillId="0" borderId="1" xfId="1" applyNumberFormat="1" applyFont="1" applyBorder="1" applyAlignment="1" applyProtection="1">
      <alignment horizontal="right" vertical="center"/>
    </xf>
    <xf numFmtId="178" fontId="27" fillId="0" borderId="1" xfId="1" applyNumberFormat="1" applyFont="1" applyBorder="1" applyAlignment="1" applyProtection="1">
      <alignment horizontal="right"/>
    </xf>
    <xf numFmtId="0" fontId="18" fillId="12" borderId="20" xfId="53" applyFont="1" applyFill="1" applyBorder="1" applyAlignment="1" applyProtection="1">
      <alignment horizontal="center" vertical="center"/>
    </xf>
    <xf numFmtId="0" fontId="18" fillId="12" borderId="21" xfId="53" applyFont="1" applyFill="1" applyBorder="1" applyAlignment="1" applyProtection="1">
      <alignment horizontal="center" vertical="center"/>
    </xf>
    <xf numFmtId="0" fontId="18" fillId="12" borderId="21" xfId="53" applyFont="1" applyFill="1" applyBorder="1" applyAlignment="1" applyProtection="1">
      <alignment vertical="center"/>
    </xf>
    <xf numFmtId="0" fontId="18" fillId="12" borderId="44" xfId="53" applyFont="1" applyFill="1" applyBorder="1" applyAlignment="1" applyProtection="1">
      <alignment vertical="center"/>
    </xf>
    <xf numFmtId="0" fontId="27" fillId="0" borderId="1" xfId="53" applyFont="1" applyBorder="1" applyAlignment="1" applyProtection="1">
      <alignment horizontal="center"/>
    </xf>
    <xf numFmtId="0" fontId="18" fillId="11" borderId="52" xfId="53" applyFont="1" applyFill="1" applyBorder="1" applyAlignment="1" applyProtection="1">
      <alignment horizontal="center" vertical="top" wrapText="1"/>
    </xf>
    <xf numFmtId="0" fontId="18" fillId="11" borderId="21" xfId="53" applyFont="1" applyFill="1" applyBorder="1" applyAlignment="1" applyProtection="1">
      <alignment horizontal="center" vertical="center"/>
    </xf>
    <xf numFmtId="0" fontId="18" fillId="11" borderId="21" xfId="53" applyFont="1" applyFill="1" applyBorder="1" applyAlignment="1" applyProtection="1">
      <alignment vertical="center"/>
    </xf>
    <xf numFmtId="0" fontId="18" fillId="11" borderId="44" xfId="53" applyFont="1" applyFill="1" applyBorder="1" applyAlignment="1" applyProtection="1">
      <alignment vertical="center"/>
    </xf>
    <xf numFmtId="0" fontId="27" fillId="11" borderId="1" xfId="53" applyFont="1" applyFill="1" applyBorder="1" applyAlignment="1" applyProtection="1">
      <alignment horizontal="center"/>
    </xf>
    <xf numFmtId="178" fontId="27" fillId="11" borderId="1" xfId="1" applyNumberFormat="1" applyFont="1" applyFill="1" applyBorder="1" applyAlignment="1" applyProtection="1">
      <alignment horizontal="right"/>
    </xf>
    <xf numFmtId="0" fontId="18" fillId="11" borderId="47" xfId="53" applyFont="1" applyFill="1" applyBorder="1" applyAlignment="1" applyProtection="1">
      <alignment horizontal="center" vertical="center"/>
    </xf>
    <xf numFmtId="0" fontId="18" fillId="11" borderId="48" xfId="53" applyFont="1" applyFill="1" applyBorder="1" applyAlignment="1" applyProtection="1">
      <alignment horizontal="center" vertical="center"/>
    </xf>
    <xf numFmtId="0" fontId="27" fillId="12" borderId="48" xfId="53" applyFont="1" applyFill="1" applyBorder="1" applyAlignment="1" applyProtection="1">
      <alignment horizontal="center" vertical="center"/>
    </xf>
    <xf numFmtId="0" fontId="27" fillId="12" borderId="48" xfId="53" applyFont="1" applyFill="1" applyBorder="1" applyAlignment="1" applyProtection="1">
      <alignment vertical="center"/>
    </xf>
    <xf numFmtId="0" fontId="27" fillId="12" borderId="0" xfId="53" applyFont="1" applyFill="1" applyAlignment="1" applyProtection="1">
      <alignment horizontal="left"/>
    </xf>
    <xf numFmtId="0" fontId="18" fillId="12" borderId="48" xfId="53" applyFont="1" applyFill="1" applyBorder="1" applyAlignment="1" applyProtection="1">
      <alignment vertical="center"/>
    </xf>
    <xf numFmtId="0" fontId="18" fillId="12" borderId="49" xfId="53" applyFont="1" applyFill="1" applyBorder="1" applyAlignment="1" applyProtection="1">
      <alignment vertical="center"/>
    </xf>
    <xf numFmtId="0" fontId="29" fillId="0" borderId="0" xfId="53" applyFont="1"/>
    <xf numFmtId="0" fontId="27" fillId="0" borderId="0" xfId="53" applyFont="1" applyAlignment="1">
      <alignment horizontal="left"/>
    </xf>
    <xf numFmtId="0" fontId="27" fillId="12" borderId="21" xfId="53" applyFont="1" applyFill="1" applyBorder="1" applyAlignment="1" applyProtection="1">
      <alignment horizontal="left"/>
    </xf>
    <xf numFmtId="0" fontId="27" fillId="12" borderId="21" xfId="55" applyFont="1" applyFill="1" applyBorder="1" applyAlignment="1" applyProtection="1">
      <alignment horizontal="left" vertical="center"/>
    </xf>
    <xf numFmtId="0" fontId="27" fillId="12" borderId="21" xfId="53" applyFont="1" applyFill="1" applyBorder="1" applyAlignment="1" applyProtection="1">
      <alignment horizontal="left" vertical="center"/>
    </xf>
    <xf numFmtId="0" fontId="18" fillId="12" borderId="21" xfId="53" applyFont="1" applyFill="1" applyBorder="1" applyAlignment="1" applyProtection="1">
      <alignment horizontal="left" vertical="center"/>
    </xf>
    <xf numFmtId="0" fontId="18" fillId="12" borderId="44" xfId="53" applyFont="1" applyFill="1" applyBorder="1" applyAlignment="1" applyProtection="1">
      <alignment horizontal="left" vertical="center"/>
    </xf>
    <xf numFmtId="0" fontId="27" fillId="12" borderId="21" xfId="53" applyFont="1" applyFill="1" applyBorder="1" applyProtection="1"/>
    <xf numFmtId="0" fontId="27" fillId="11" borderId="20" xfId="55" applyFont="1" applyFill="1" applyBorder="1" applyAlignment="1" applyProtection="1">
      <alignment horizontal="right"/>
    </xf>
    <xf numFmtId="0" fontId="27" fillId="11" borderId="21" xfId="55" applyFont="1" applyFill="1" applyBorder="1" applyAlignment="1" applyProtection="1">
      <alignment horizontal="right"/>
    </xf>
    <xf numFmtId="0" fontId="27" fillId="12" borderId="21" xfId="55" applyFont="1" applyFill="1" applyBorder="1" applyAlignment="1" applyProtection="1">
      <alignment horizontal="right"/>
    </xf>
    <xf numFmtId="0" fontId="27" fillId="12" borderId="21" xfId="53" applyFont="1" applyFill="1" applyBorder="1" applyAlignment="1" applyProtection="1">
      <alignment vertical="center"/>
    </xf>
    <xf numFmtId="0" fontId="27" fillId="12" borderId="44" xfId="53" applyFont="1" applyFill="1" applyBorder="1" applyAlignment="1" applyProtection="1">
      <alignment vertical="center"/>
    </xf>
    <xf numFmtId="0" fontId="27" fillId="12" borderId="48" xfId="55" applyFont="1" applyFill="1" applyBorder="1" applyAlignment="1" applyProtection="1">
      <alignment horizontal="right"/>
    </xf>
    <xf numFmtId="0" fontId="27" fillId="12" borderId="44" xfId="53" applyFont="1" applyFill="1" applyBorder="1" applyAlignment="1" applyProtection="1">
      <alignment horizontal="left" vertical="center"/>
    </xf>
    <xf numFmtId="0" fontId="18" fillId="11" borderId="20" xfId="55" applyFont="1" applyFill="1" applyBorder="1" applyProtection="1"/>
    <xf numFmtId="0" fontId="18" fillId="11" borderId="21" xfId="55" applyFont="1" applyFill="1" applyBorder="1" applyProtection="1"/>
    <xf numFmtId="0" fontId="18" fillId="12" borderId="21" xfId="55" applyFont="1" applyFill="1" applyBorder="1" applyProtection="1"/>
    <xf numFmtId="0" fontId="30" fillId="11" borderId="1" xfId="53" applyFont="1" applyFill="1" applyBorder="1" applyAlignment="1" applyProtection="1">
      <alignment horizontal="center"/>
    </xf>
    <xf numFmtId="0" fontId="30" fillId="11" borderId="1" xfId="53" applyFont="1" applyFill="1" applyBorder="1" applyProtection="1"/>
    <xf numFmtId="0" fontId="18" fillId="12" borderId="48" xfId="55" applyFont="1" applyFill="1" applyBorder="1" applyProtection="1"/>
    <xf numFmtId="0" fontId="27" fillId="11" borderId="19" xfId="53" applyFont="1" applyFill="1" applyBorder="1" applyAlignment="1" applyProtection="1">
      <alignment horizontal="center"/>
    </xf>
    <xf numFmtId="0" fontId="27" fillId="12" borderId="48" xfId="55" applyFont="1" applyFill="1" applyBorder="1" applyProtection="1"/>
    <xf numFmtId="0" fontId="27" fillId="12" borderId="48" xfId="55" applyFont="1" applyFill="1" applyBorder="1" applyAlignment="1" applyProtection="1">
      <alignment horizontal="left" vertical="center"/>
    </xf>
    <xf numFmtId="0" fontId="29" fillId="0" borderId="0" xfId="53" applyFont="1" applyAlignment="1">
      <alignment vertical="center"/>
    </xf>
    <xf numFmtId="0" fontId="27" fillId="12" borderId="21" xfId="53" applyFont="1" applyFill="1" applyBorder="1" applyAlignment="1" applyProtection="1">
      <alignment horizontal="left" vertical="center" wrapText="1"/>
    </xf>
    <xf numFmtId="0" fontId="27" fillId="12" borderId="44" xfId="53" applyFont="1" applyFill="1" applyBorder="1" applyAlignment="1" applyProtection="1">
      <alignment horizontal="left" vertical="center" wrapText="1"/>
    </xf>
    <xf numFmtId="0" fontId="18" fillId="11" borderId="52" xfId="53" applyFont="1" applyFill="1" applyBorder="1" applyAlignment="1" applyProtection="1">
      <alignment horizontal="center" vertical="center" wrapText="1"/>
    </xf>
    <xf numFmtId="0" fontId="18" fillId="11" borderId="20" xfId="55" applyFont="1" applyFill="1" applyBorder="1" applyAlignment="1" applyProtection="1">
      <alignment vertical="center"/>
    </xf>
    <xf numFmtId="0" fontId="18" fillId="11" borderId="21" xfId="55" applyFont="1" applyFill="1" applyBorder="1" applyAlignment="1" applyProtection="1">
      <alignment vertical="center"/>
    </xf>
    <xf numFmtId="0" fontId="27" fillId="11" borderId="21" xfId="53" applyFont="1" applyFill="1" applyBorder="1" applyAlignment="1" applyProtection="1">
      <alignment horizontal="center" vertical="center"/>
    </xf>
    <xf numFmtId="178" fontId="27" fillId="11" borderId="1" xfId="1" applyNumberFormat="1" applyFont="1" applyFill="1" applyBorder="1" applyAlignment="1" applyProtection="1">
      <alignment horizontal="right" vertical="center"/>
    </xf>
    <xf numFmtId="0" fontId="27" fillId="12" borderId="21" xfId="55" applyFont="1" applyFill="1" applyBorder="1" applyAlignment="1" applyProtection="1">
      <alignment vertical="center"/>
    </xf>
    <xf numFmtId="0" fontId="31" fillId="12" borderId="21" xfId="53" applyFont="1" applyFill="1" applyBorder="1" applyAlignment="1" applyProtection="1">
      <alignment vertical="center"/>
    </xf>
    <xf numFmtId="0" fontId="32" fillId="12" borderId="21" xfId="53" applyFont="1" applyFill="1" applyBorder="1" applyAlignment="1" applyProtection="1">
      <alignment horizontal="left" vertical="center"/>
    </xf>
    <xf numFmtId="0" fontId="32" fillId="12" borderId="21" xfId="53" applyFont="1" applyFill="1" applyBorder="1" applyAlignment="1" applyProtection="1">
      <alignment vertical="center"/>
    </xf>
    <xf numFmtId="0" fontId="33" fillId="11" borderId="21" xfId="55" applyFont="1" applyFill="1" applyBorder="1" applyAlignment="1" applyProtection="1">
      <alignment vertical="center"/>
    </xf>
    <xf numFmtId="0" fontId="34" fillId="0" borderId="21" xfId="53" applyFont="1" applyBorder="1" applyAlignment="1" applyProtection="1">
      <alignment vertical="center"/>
    </xf>
    <xf numFmtId="0" fontId="18" fillId="11" borderId="20" xfId="55" applyFont="1" applyFill="1" applyBorder="1" applyAlignment="1" applyProtection="1">
      <alignment horizontal="center" vertical="center"/>
    </xf>
    <xf numFmtId="0" fontId="18" fillId="11" borderId="21" xfId="55" applyFont="1" applyFill="1" applyBorder="1" applyAlignment="1" applyProtection="1">
      <alignment horizontal="left" vertical="center"/>
    </xf>
    <xf numFmtId="43" fontId="27" fillId="11" borderId="1" xfId="1" applyFont="1" applyFill="1" applyBorder="1" applyAlignment="1" applyProtection="1">
      <alignment vertical="center"/>
    </xf>
    <xf numFmtId="0" fontId="18" fillId="11" borderId="48" xfId="55" applyFont="1" applyFill="1" applyBorder="1" applyAlignment="1" applyProtection="1">
      <alignment vertical="center"/>
    </xf>
    <xf numFmtId="0" fontId="27" fillId="11" borderId="30" xfId="53" applyFont="1" applyFill="1" applyBorder="1" applyAlignment="1" applyProtection="1">
      <alignment horizontal="center" vertical="center"/>
    </xf>
    <xf numFmtId="43" fontId="27" fillId="11" borderId="19" xfId="1" applyFont="1" applyFill="1" applyBorder="1" applyAlignment="1" applyProtection="1">
      <alignment vertical="center"/>
    </xf>
    <xf numFmtId="0" fontId="18" fillId="13" borderId="18" xfId="53" applyFont="1" applyFill="1" applyBorder="1" applyAlignment="1" applyProtection="1">
      <alignment horizontal="center" vertical="center" wrapText="1"/>
    </xf>
    <xf numFmtId="0" fontId="18" fillId="13" borderId="44" xfId="53" applyFont="1" applyFill="1" applyBorder="1" applyAlignment="1" applyProtection="1">
      <alignment horizontal="left" vertical="center" wrapText="1"/>
    </xf>
    <xf numFmtId="0" fontId="18" fillId="13" borderId="1" xfId="53" applyFont="1" applyFill="1" applyBorder="1" applyAlignment="1" applyProtection="1">
      <alignment horizontal="left" vertical="center" wrapText="1"/>
    </xf>
    <xf numFmtId="0" fontId="18" fillId="13" borderId="20" xfId="53" applyFont="1" applyFill="1" applyBorder="1" applyAlignment="1" applyProtection="1">
      <alignment horizontal="left" vertical="center" wrapText="1"/>
    </xf>
    <xf numFmtId="0" fontId="18" fillId="13" borderId="1" xfId="53" applyFont="1" applyFill="1" applyBorder="1" applyAlignment="1" applyProtection="1">
      <alignment horizontal="center" vertical="center" wrapText="1"/>
    </xf>
    <xf numFmtId="178" fontId="27" fillId="13" borderId="1" xfId="1" applyNumberFormat="1" applyFont="1" applyFill="1" applyBorder="1" applyAlignment="1" applyProtection="1">
      <alignment horizontal="left" vertical="center"/>
    </xf>
    <xf numFmtId="0" fontId="27" fillId="0" borderId="21" xfId="55" applyFont="1" applyBorder="1" applyAlignment="1" applyProtection="1">
      <alignment horizontal="center" vertical="center"/>
    </xf>
    <xf numFmtId="0" fontId="27" fillId="11" borderId="20" xfId="53" applyFont="1" applyFill="1" applyBorder="1" applyAlignment="1" applyProtection="1">
      <alignment horizontal="center" vertical="center"/>
    </xf>
    <xf numFmtId="0" fontId="27" fillId="0" borderId="0" xfId="53" applyFont="1" applyAlignment="1" applyProtection="1">
      <alignment vertical="center"/>
    </xf>
    <xf numFmtId="178" fontId="27" fillId="0" borderId="1" xfId="1" applyNumberFormat="1" applyFont="1" applyBorder="1" applyAlignment="1" applyProtection="1">
      <alignment vertical="center"/>
    </xf>
    <xf numFmtId="0" fontId="27" fillId="12" borderId="21" xfId="55" applyFont="1" applyFill="1" applyBorder="1" applyAlignment="1" applyProtection="1">
      <alignment horizontal="center" vertical="center"/>
    </xf>
    <xf numFmtId="0" fontId="27" fillId="11" borderId="45" xfId="53" applyFont="1" applyFill="1" applyBorder="1" applyAlignment="1" applyProtection="1">
      <alignment horizontal="center" vertical="center"/>
    </xf>
    <xf numFmtId="178" fontId="27" fillId="0" borderId="19" xfId="1" applyNumberFormat="1" applyFont="1" applyBorder="1" applyAlignment="1" applyProtection="1">
      <alignment vertical="center"/>
    </xf>
    <xf numFmtId="0" fontId="27" fillId="11" borderId="21" xfId="53" applyFont="1" applyFill="1" applyBorder="1" applyAlignment="1" applyProtection="1">
      <alignment vertical="center" wrapText="1"/>
    </xf>
    <xf numFmtId="0" fontId="27" fillId="12" borderId="21" xfId="53" applyFont="1" applyFill="1" applyBorder="1" applyAlignment="1" applyProtection="1">
      <alignment horizontal="center" vertical="center"/>
    </xf>
    <xf numFmtId="0" fontId="31" fillId="12" borderId="44" xfId="53" applyFont="1" applyFill="1" applyBorder="1" applyAlignment="1" applyProtection="1">
      <alignment vertical="center"/>
    </xf>
    <xf numFmtId="178" fontId="27" fillId="11" borderId="1" xfId="1" applyNumberFormat="1" applyFont="1" applyFill="1" applyBorder="1" applyAlignment="1" applyProtection="1">
      <alignment vertical="center"/>
    </xf>
    <xf numFmtId="0" fontId="27" fillId="11" borderId="48" xfId="53" applyFont="1" applyFill="1" applyBorder="1" applyProtection="1"/>
    <xf numFmtId="0" fontId="27" fillId="12" borderId="21" xfId="55" applyFont="1" applyFill="1" applyBorder="1" applyProtection="1"/>
    <xf numFmtId="0" fontId="27" fillId="12" borderId="44" xfId="55" applyFont="1" applyFill="1" applyBorder="1" applyProtection="1"/>
    <xf numFmtId="178" fontId="27" fillId="0" borderId="19" xfId="1" applyNumberFormat="1" applyFont="1" applyBorder="1" applyAlignment="1" applyProtection="1"/>
    <xf numFmtId="0" fontId="27" fillId="13" borderId="1" xfId="53" applyFont="1" applyFill="1" applyBorder="1" applyAlignment="1" applyProtection="1">
      <alignment horizontal="center"/>
    </xf>
    <xf numFmtId="178" fontId="27" fillId="13" borderId="1" xfId="1" applyNumberFormat="1" applyFont="1" applyFill="1" applyBorder="1" applyAlignment="1" applyProtection="1"/>
    <xf numFmtId="0" fontId="18" fillId="10" borderId="47" xfId="55" applyFont="1" applyFill="1" applyBorder="1" applyAlignment="1" applyProtection="1">
      <alignment horizontal="center" vertical="center" wrapText="1"/>
    </xf>
    <xf numFmtId="0" fontId="18" fillId="10" borderId="48" xfId="55" applyFont="1" applyFill="1" applyBorder="1" applyAlignment="1" applyProtection="1">
      <alignment horizontal="center" vertical="center" wrapText="1"/>
    </xf>
    <xf numFmtId="0" fontId="18" fillId="10" borderId="49" xfId="55" applyFont="1" applyFill="1" applyBorder="1" applyAlignment="1" applyProtection="1">
      <alignment horizontal="center" vertical="center" wrapText="1"/>
    </xf>
    <xf numFmtId="0" fontId="18" fillId="10" borderId="44" xfId="55" applyFont="1" applyFill="1" applyBorder="1" applyAlignment="1" applyProtection="1">
      <alignment horizontal="center" vertical="center" wrapText="1"/>
    </xf>
    <xf numFmtId="0" fontId="18" fillId="10" borderId="20" xfId="55" applyFont="1" applyFill="1" applyBorder="1" applyAlignment="1" applyProtection="1">
      <alignment horizontal="center" vertical="center" wrapText="1"/>
    </xf>
    <xf numFmtId="0" fontId="18" fillId="0" borderId="0" xfId="55" applyFont="1" applyFill="1" applyBorder="1" applyAlignment="1" applyProtection="1">
      <alignment horizontal="center" vertical="center" wrapText="1"/>
    </xf>
    <xf numFmtId="0" fontId="20" fillId="0" borderId="0" xfId="55" applyFont="1" applyAlignment="1">
      <alignment horizontal="center" vertical="center" wrapText="1"/>
    </xf>
    <xf numFmtId="0" fontId="18" fillId="10" borderId="45" xfId="55" applyFont="1" applyFill="1" applyBorder="1" applyAlignment="1" applyProtection="1">
      <alignment horizontal="center" vertical="center" wrapText="1"/>
    </xf>
    <xf numFmtId="0" fontId="18" fillId="10" borderId="30" xfId="55" applyFont="1" applyFill="1" applyBorder="1" applyAlignment="1" applyProtection="1">
      <alignment horizontal="center" vertical="center" wrapText="1"/>
    </xf>
    <xf numFmtId="0" fontId="18" fillId="10" borderId="46" xfId="55" applyFont="1" applyFill="1" applyBorder="1" applyAlignment="1" applyProtection="1">
      <alignment horizontal="center" vertical="center" wrapText="1"/>
    </xf>
    <xf numFmtId="0" fontId="18" fillId="10" borderId="1" xfId="55" applyFont="1" applyFill="1" applyBorder="1" applyAlignment="1" applyProtection="1">
      <alignment horizontal="center"/>
    </xf>
    <xf numFmtId="0" fontId="18" fillId="10" borderId="20" xfId="55" applyFont="1" applyFill="1" applyBorder="1" applyAlignment="1" applyProtection="1">
      <alignment horizontal="center"/>
    </xf>
    <xf numFmtId="0" fontId="18" fillId="0" borderId="20" xfId="55" applyFont="1" applyBorder="1" applyProtection="1"/>
    <xf numFmtId="0" fontId="18" fillId="0" borderId="21" xfId="55" applyFont="1" applyBorder="1" applyProtection="1"/>
    <xf numFmtId="0" fontId="27" fillId="0" borderId="44" xfId="55" applyFont="1" applyBorder="1" applyProtection="1"/>
    <xf numFmtId="0" fontId="27" fillId="14" borderId="1" xfId="52" applyFont="1" applyFill="1" applyBorder="1" applyAlignment="1" applyProtection="1">
      <alignment horizontal="right" vertical="center"/>
    </xf>
    <xf numFmtId="0" fontId="18" fillId="15" borderId="1" xfId="52" applyFont="1" applyFill="1" applyBorder="1" applyAlignment="1" applyProtection="1">
      <alignment vertical="center"/>
    </xf>
    <xf numFmtId="0" fontId="27" fillId="14" borderId="44" xfId="52" applyFont="1" applyFill="1" applyBorder="1" applyAlignment="1" applyProtection="1">
      <alignment horizontal="right" vertical="center"/>
    </xf>
    <xf numFmtId="0" fontId="27" fillId="0" borderId="1" xfId="55" applyFont="1" applyBorder="1" applyAlignment="1" applyProtection="1">
      <alignment horizontal="center"/>
    </xf>
    <xf numFmtId="0" fontId="27" fillId="0" borderId="20" xfId="55" applyFont="1" applyBorder="1" applyAlignment="1" applyProtection="1">
      <alignment horizontal="center"/>
    </xf>
    <xf numFmtId="0" fontId="27" fillId="15" borderId="0" xfId="52" applyFont="1" applyFill="1" applyBorder="1" applyAlignment="1" applyProtection="1">
      <alignment horizontal="right" vertical="center"/>
    </xf>
    <xf numFmtId="178" fontId="27" fillId="0" borderId="1" xfId="1" applyNumberFormat="1" applyFont="1" applyBorder="1" applyProtection="1"/>
    <xf numFmtId="178" fontId="18" fillId="0" borderId="1" xfId="1" applyNumberFormat="1" applyFont="1" applyBorder="1" applyAlignment="1" applyProtection="1"/>
    <xf numFmtId="43" fontId="27" fillId="0" borderId="44" xfId="1" applyFont="1" applyBorder="1" applyProtection="1"/>
    <xf numFmtId="43" fontId="27" fillId="0" borderId="1" xfId="1" applyFont="1" applyBorder="1" applyProtection="1"/>
    <xf numFmtId="43" fontId="27" fillId="0" borderId="0" xfId="1" applyFont="1" applyBorder="1" applyProtection="1"/>
    <xf numFmtId="0" fontId="18" fillId="13" borderId="20" xfId="55" applyFont="1" applyFill="1" applyBorder="1" applyProtection="1"/>
    <xf numFmtId="0" fontId="18" fillId="13" borderId="21" xfId="55" applyFont="1" applyFill="1" applyBorder="1" applyProtection="1"/>
    <xf numFmtId="0" fontId="27" fillId="13" borderId="44" xfId="55" applyFont="1" applyFill="1" applyBorder="1" applyProtection="1"/>
    <xf numFmtId="178" fontId="27" fillId="13" borderId="1" xfId="1" applyNumberFormat="1" applyFont="1" applyFill="1" applyBorder="1" applyProtection="1"/>
    <xf numFmtId="0" fontId="18" fillId="0" borderId="44" xfId="55" applyFont="1" applyBorder="1" applyProtection="1"/>
    <xf numFmtId="43" fontId="18" fillId="0" borderId="1" xfId="1" applyFont="1" applyBorder="1" applyAlignment="1" applyProtection="1"/>
    <xf numFmtId="0" fontId="18" fillId="0" borderId="1" xfId="55" applyFont="1" applyBorder="1" applyAlignment="1" applyProtection="1">
      <alignment horizontal="center"/>
    </xf>
    <xf numFmtId="0" fontId="18" fillId="0" borderId="20" xfId="55" applyFont="1" applyBorder="1" applyAlignment="1" applyProtection="1">
      <alignment horizontal="center"/>
    </xf>
    <xf numFmtId="0" fontId="18" fillId="0" borderId="20" xfId="55" applyFont="1" applyBorder="1" applyAlignment="1" applyProtection="1">
      <alignment horizontal="left" vertical="top" wrapText="1"/>
    </xf>
    <xf numFmtId="0" fontId="18" fillId="0" borderId="21" xfId="55" applyFont="1" applyBorder="1" applyAlignment="1" applyProtection="1">
      <alignment horizontal="left" vertical="top" wrapText="1"/>
    </xf>
    <xf numFmtId="0" fontId="18" fillId="0" borderId="44" xfId="55" applyFont="1" applyBorder="1" applyAlignment="1" applyProtection="1">
      <alignment horizontal="left" vertical="top" wrapText="1"/>
    </xf>
    <xf numFmtId="43" fontId="27" fillId="14" borderId="1" xfId="1" applyFont="1" applyFill="1" applyBorder="1" applyAlignment="1" applyProtection="1">
      <alignment horizontal="right" vertical="center"/>
    </xf>
    <xf numFmtId="0" fontId="27" fillId="0" borderId="0" xfId="55" applyFont="1" applyBorder="1" applyProtection="1"/>
    <xf numFmtId="43" fontId="35" fillId="0" borderId="44" xfId="1" applyFont="1" applyFill="1" applyBorder="1" applyAlignment="1" applyProtection="1">
      <alignment horizontal="center" vertical="top"/>
    </xf>
    <xf numFmtId="43" fontId="35" fillId="0" borderId="1" xfId="1" applyFont="1" applyFill="1" applyBorder="1" applyAlignment="1" applyProtection="1">
      <alignment horizontal="center" vertical="top"/>
    </xf>
    <xf numFmtId="43" fontId="35" fillId="0" borderId="0" xfId="1" applyFont="1" applyFill="1" applyBorder="1" applyAlignment="1" applyProtection="1">
      <alignment horizontal="center" vertical="top"/>
    </xf>
    <xf numFmtId="0" fontId="29" fillId="0" borderId="0" xfId="55" applyFont="1"/>
    <xf numFmtId="0" fontId="18" fillId="11" borderId="0" xfId="53" applyFont="1" applyFill="1" applyAlignment="1" applyProtection="1">
      <alignment horizontal="center" vertical="center" wrapText="1"/>
    </xf>
    <xf numFmtId="0" fontId="18" fillId="11" borderId="0" xfId="53" applyFont="1" applyFill="1" applyAlignment="1" applyProtection="1">
      <alignment horizontal="left" vertical="center" wrapText="1"/>
    </xf>
    <xf numFmtId="0" fontId="20" fillId="0" borderId="0" xfId="55" applyFont="1" applyAlignment="1">
      <alignment vertical="center" wrapText="1"/>
    </xf>
    <xf numFmtId="0" fontId="20" fillId="0" borderId="0" xfId="53" applyFont="1" applyAlignment="1">
      <alignment vertical="center" wrapText="1"/>
    </xf>
    <xf numFmtId="0" fontId="20" fillId="0" borderId="0" xfId="55" applyFont="1" applyAlignment="1">
      <alignment horizontal="center"/>
    </xf>
    <xf numFmtId="0" fontId="27" fillId="0" borderId="0" xfId="55" applyFont="1" applyProtection="1"/>
    <xf numFmtId="0" fontId="17" fillId="0" borderId="0" xfId="55" applyFont="1" applyAlignment="1" applyProtection="1">
      <alignment horizontal="left" vertical="top"/>
    </xf>
    <xf numFmtId="0" fontId="17" fillId="0" borderId="0" xfId="55" applyFont="1" applyAlignment="1" applyProtection="1">
      <alignment horizontal="left" vertical="top" wrapText="1"/>
    </xf>
    <xf numFmtId="0" fontId="4" fillId="0" borderId="0" xfId="53" applyFont="1"/>
    <xf numFmtId="0" fontId="12" fillId="0" borderId="0" xfId="53" applyFont="1"/>
    <xf numFmtId="0" fontId="5" fillId="0" borderId="30" xfId="53" applyFont="1" applyBorder="1"/>
    <xf numFmtId="0" fontId="5" fillId="0" borderId="0" xfId="53" applyFont="1" applyAlignment="1" applyProtection="1">
      <alignment horizontal="center" vertical="center"/>
    </xf>
    <xf numFmtId="178" fontId="17" fillId="0" borderId="0" xfId="53" applyNumberFormat="1" applyFont="1" applyAlignment="1" applyProtection="1">
      <alignment horizontal="center" vertical="center"/>
    </xf>
    <xf numFmtId="0" fontId="4" fillId="0" borderId="0" xfId="53" applyFont="1" applyAlignment="1" applyProtection="1">
      <alignment horizontal="left"/>
    </xf>
    <xf numFmtId="49" fontId="4" fillId="0" borderId="0" xfId="53" applyNumberFormat="1" applyFont="1" applyAlignment="1" applyProtection="1">
      <alignment horizontal="right"/>
    </xf>
    <xf numFmtId="17" fontId="4" fillId="0" borderId="0" xfId="53" applyNumberFormat="1" applyFont="1" applyProtection="1"/>
    <xf numFmtId="0" fontId="4" fillId="0" borderId="8" xfId="53" applyFont="1" applyBorder="1" applyAlignment="1" applyProtection="1">
      <alignment horizontal="right"/>
    </xf>
    <xf numFmtId="0" fontId="5" fillId="10" borderId="40" xfId="53" applyFont="1" applyFill="1" applyBorder="1" applyAlignment="1" applyProtection="1">
      <alignment horizontal="center" vertical="center"/>
    </xf>
    <xf numFmtId="0" fontId="5" fillId="10" borderId="2" xfId="53" applyFont="1" applyFill="1" applyBorder="1" applyAlignment="1" applyProtection="1">
      <alignment horizontal="center" vertical="center"/>
    </xf>
    <xf numFmtId="0" fontId="5" fillId="10" borderId="3" xfId="53" applyFont="1" applyFill="1" applyBorder="1" applyAlignment="1" applyProtection="1">
      <alignment horizontal="center" vertical="center"/>
    </xf>
    <xf numFmtId="0" fontId="5" fillId="10" borderId="4" xfId="53" applyFont="1" applyFill="1" applyBorder="1" applyAlignment="1" applyProtection="1">
      <alignment horizontal="center" vertical="center"/>
    </xf>
    <xf numFmtId="0" fontId="5" fillId="10" borderId="43" xfId="53" applyFont="1" applyFill="1" applyBorder="1" applyAlignment="1" applyProtection="1">
      <alignment horizontal="center" vertical="center"/>
    </xf>
    <xf numFmtId="0" fontId="5" fillId="10" borderId="41" xfId="53" applyFont="1" applyFill="1" applyBorder="1" applyAlignment="1" applyProtection="1">
      <alignment horizontal="center" vertical="center"/>
    </xf>
    <xf numFmtId="0" fontId="5" fillId="10" borderId="5" xfId="53" applyFont="1" applyFill="1" applyBorder="1" applyAlignment="1" applyProtection="1">
      <alignment horizontal="center" vertical="center"/>
    </xf>
    <xf numFmtId="0" fontId="5" fillId="10" borderId="0" xfId="53" applyFont="1" applyFill="1" applyAlignment="1" applyProtection="1">
      <alignment horizontal="center" vertical="center"/>
    </xf>
    <xf numFmtId="0" fontId="5" fillId="10" borderId="6" xfId="53" applyFont="1" applyFill="1" applyBorder="1" applyAlignment="1" applyProtection="1">
      <alignment horizontal="center" vertical="center"/>
    </xf>
    <xf numFmtId="178" fontId="5" fillId="10" borderId="37" xfId="53" applyNumberFormat="1" applyFont="1" applyFill="1" applyBorder="1" applyAlignment="1" applyProtection="1">
      <alignment horizontal="center" vertical="center"/>
    </xf>
    <xf numFmtId="0" fontId="5" fillId="10" borderId="38" xfId="53" applyFont="1" applyFill="1" applyBorder="1" applyAlignment="1" applyProtection="1">
      <alignment horizontal="center" vertical="center"/>
    </xf>
    <xf numFmtId="0" fontId="5" fillId="10" borderId="39" xfId="53" applyFont="1" applyFill="1" applyBorder="1" applyAlignment="1" applyProtection="1">
      <alignment horizontal="center" vertical="center"/>
    </xf>
    <xf numFmtId="0" fontId="5" fillId="10" borderId="42" xfId="53" applyFont="1" applyFill="1" applyBorder="1" applyAlignment="1" applyProtection="1">
      <alignment horizontal="center" vertical="center"/>
    </xf>
    <xf numFmtId="0" fontId="5" fillId="10" borderId="7" xfId="53" applyFont="1" applyFill="1" applyBorder="1" applyAlignment="1" applyProtection="1">
      <alignment horizontal="center" vertical="center"/>
    </xf>
    <xf numFmtId="0" fontId="5" fillId="10" borderId="8" xfId="53" applyFont="1" applyFill="1" applyBorder="1" applyAlignment="1" applyProtection="1">
      <alignment horizontal="center" vertical="center"/>
    </xf>
    <xf numFmtId="0" fontId="5" fillId="10" borderId="9" xfId="53" applyFont="1" applyFill="1" applyBorder="1" applyAlignment="1" applyProtection="1">
      <alignment horizontal="center" vertical="center"/>
    </xf>
    <xf numFmtId="0" fontId="5" fillId="10" borderId="37" xfId="53" applyFont="1" applyFill="1" applyBorder="1" applyAlignment="1" applyProtection="1">
      <alignment horizontal="center" vertical="center"/>
    </xf>
    <xf numFmtId="0" fontId="4" fillId="0" borderId="2" xfId="53" applyFont="1" applyBorder="1" applyAlignment="1" applyProtection="1">
      <alignment horizontal="center"/>
    </xf>
    <xf numFmtId="0" fontId="4" fillId="0" borderId="3" xfId="53" applyFont="1" applyBorder="1" applyAlignment="1" applyProtection="1">
      <alignment horizontal="center"/>
    </xf>
    <xf numFmtId="0" fontId="4" fillId="0" borderId="37" xfId="53" applyFont="1" applyBorder="1" applyAlignment="1" applyProtection="1">
      <alignment horizontal="center" vertical="center"/>
    </xf>
    <xf numFmtId="0" fontId="4" fillId="0" borderId="37" xfId="53" applyFont="1" applyBorder="1" applyAlignment="1" applyProtection="1">
      <alignment horizontal="left" vertical="center"/>
    </xf>
    <xf numFmtId="0" fontId="4" fillId="0" borderId="38" xfId="53" applyFont="1" applyBorder="1" applyAlignment="1" applyProtection="1">
      <alignment horizontal="left" vertical="center"/>
    </xf>
    <xf numFmtId="0" fontId="4" fillId="0" borderId="39" xfId="53" applyFont="1" applyBorder="1" applyAlignment="1" applyProtection="1">
      <alignment horizontal="left" vertical="center"/>
    </xf>
    <xf numFmtId="0" fontId="5" fillId="0" borderId="41" xfId="53" applyFont="1" applyBorder="1" applyAlignment="1" applyProtection="1">
      <alignment horizontal="center"/>
    </xf>
    <xf numFmtId="0" fontId="5" fillId="0" borderId="5" xfId="53" applyFont="1" applyBorder="1" applyProtection="1"/>
    <xf numFmtId="0" fontId="5" fillId="0" borderId="0" xfId="53" applyFont="1" applyBorder="1" applyAlignment="1" applyProtection="1">
      <alignment horizontal="center"/>
    </xf>
    <xf numFmtId="0" fontId="5" fillId="0" borderId="6" xfId="53" applyFont="1" applyBorder="1" applyProtection="1"/>
    <xf numFmtId="0" fontId="5" fillId="0" borderId="6" xfId="53" applyFont="1" applyBorder="1" applyAlignment="1" applyProtection="1">
      <alignment vertical="center"/>
    </xf>
    <xf numFmtId="0" fontId="5" fillId="13" borderId="41" xfId="53" applyFont="1" applyFill="1" applyBorder="1" applyAlignment="1" applyProtection="1">
      <alignment vertical="center"/>
    </xf>
    <xf numFmtId="0" fontId="5" fillId="0" borderId="0" xfId="53" applyFont="1" applyAlignment="1" applyProtection="1">
      <alignment horizontal="left"/>
    </xf>
    <xf numFmtId="43" fontId="5" fillId="0" borderId="41" xfId="1" applyFont="1" applyBorder="1" applyAlignment="1" applyProtection="1">
      <alignment horizontal="right" vertical="center"/>
    </xf>
    <xf numFmtId="43" fontId="5" fillId="0" borderId="6" xfId="1" applyFont="1" applyBorder="1" applyAlignment="1" applyProtection="1">
      <alignment horizontal="right" vertical="center"/>
    </xf>
    <xf numFmtId="43" fontId="5" fillId="13" borderId="41" xfId="1" applyFont="1" applyFill="1" applyBorder="1" applyAlignment="1" applyProtection="1">
      <alignment horizontal="right" vertical="center"/>
    </xf>
    <xf numFmtId="0" fontId="5" fillId="0" borderId="41" xfId="53" applyFont="1" applyBorder="1" applyAlignment="1" applyProtection="1">
      <alignment horizontal="center" vertical="top"/>
    </xf>
    <xf numFmtId="0" fontId="5" fillId="0" borderId="5" xfId="53" applyFont="1" applyBorder="1" applyAlignment="1" applyProtection="1">
      <alignment wrapText="1"/>
    </xf>
    <xf numFmtId="0" fontId="5" fillId="0" borderId="0" xfId="53" applyFont="1" applyAlignment="1" applyProtection="1">
      <alignment wrapText="1"/>
    </xf>
    <xf numFmtId="0" fontId="5" fillId="0" borderId="6" xfId="53" applyFont="1" applyBorder="1" applyAlignment="1" applyProtection="1">
      <alignment wrapText="1"/>
    </xf>
    <xf numFmtId="0" fontId="5" fillId="0" borderId="5" xfId="53" applyFont="1" applyBorder="1" applyAlignment="1" applyProtection="1">
      <alignment horizontal="left" vertical="top" wrapText="1"/>
    </xf>
    <xf numFmtId="0" fontId="5" fillId="0" borderId="0" xfId="53" applyFont="1" applyBorder="1" applyAlignment="1" applyProtection="1">
      <alignment horizontal="left" vertical="top" wrapText="1"/>
    </xf>
    <xf numFmtId="0" fontId="5" fillId="0" borderId="6" xfId="53" applyFont="1" applyBorder="1" applyAlignment="1" applyProtection="1">
      <alignment horizontal="left" vertical="top" wrapText="1"/>
    </xf>
    <xf numFmtId="178" fontId="5" fillId="12" borderId="41" xfId="1" applyNumberFormat="1" applyFont="1" applyFill="1" applyBorder="1" applyAlignment="1" applyProtection="1">
      <alignment horizontal="right" vertical="center"/>
    </xf>
    <xf numFmtId="178" fontId="5" fillId="13" borderId="41" xfId="1" applyNumberFormat="1" applyFont="1" applyFill="1" applyBorder="1" applyAlignment="1" applyProtection="1">
      <alignment horizontal="right" vertical="center"/>
    </xf>
    <xf numFmtId="0" fontId="5" fillId="0" borderId="5" xfId="53" applyFont="1" applyBorder="1" applyAlignment="1" applyProtection="1">
      <alignment horizontal="left" vertical="top"/>
    </xf>
    <xf numFmtId="0" fontId="5" fillId="0" borderId="0" xfId="53" applyFont="1" applyAlignment="1" applyProtection="1">
      <alignment horizontal="left" wrapText="1"/>
    </xf>
    <xf numFmtId="178" fontId="5" fillId="0" borderId="41" xfId="1" applyNumberFormat="1" applyFont="1" applyBorder="1" applyAlignment="1" applyProtection="1">
      <alignment horizontal="right" vertical="center"/>
    </xf>
    <xf numFmtId="178" fontId="5" fillId="0" borderId="6" xfId="1" applyNumberFormat="1" applyFont="1" applyBorder="1" applyAlignment="1" applyProtection="1">
      <alignment horizontal="right" vertical="center"/>
    </xf>
    <xf numFmtId="178" fontId="5" fillId="12" borderId="6" xfId="1" applyNumberFormat="1" applyFont="1" applyFill="1" applyBorder="1" applyAlignment="1" applyProtection="1">
      <alignment horizontal="right" vertical="center"/>
    </xf>
    <xf numFmtId="0" fontId="5" fillId="0" borderId="5" xfId="53" applyFont="1" applyBorder="1" applyAlignment="1" applyProtection="1">
      <alignment horizontal="left"/>
    </xf>
    <xf numFmtId="0" fontId="5" fillId="0" borderId="0" xfId="53" applyFont="1" applyAlignment="1" applyProtection="1">
      <alignment horizontal="left" vertical="center"/>
    </xf>
    <xf numFmtId="0" fontId="5" fillId="0" borderId="6" xfId="53" applyFont="1" applyBorder="1" applyAlignment="1" applyProtection="1">
      <alignment horizontal="left" vertical="center"/>
    </xf>
    <xf numFmtId="0" fontId="5" fillId="0" borderId="6" xfId="53" applyFont="1" applyBorder="1" applyAlignment="1" applyProtection="1">
      <alignment horizontal="left"/>
    </xf>
    <xf numFmtId="0" fontId="5" fillId="0" borderId="7" xfId="53" applyFont="1" applyBorder="1" applyAlignment="1" applyProtection="1">
      <alignment horizontal="center" vertical="center"/>
    </xf>
    <xf numFmtId="0" fontId="5" fillId="0" borderId="9" xfId="53" applyFont="1" applyBorder="1" applyAlignment="1" applyProtection="1">
      <alignment vertical="center"/>
    </xf>
    <xf numFmtId="0" fontId="5" fillId="0" borderId="42" xfId="53" applyFont="1" applyBorder="1" applyAlignment="1" applyProtection="1">
      <alignment horizontal="right" vertical="center"/>
    </xf>
    <xf numFmtId="0" fontId="5" fillId="0" borderId="9" xfId="53" applyFont="1" applyBorder="1" applyAlignment="1" applyProtection="1">
      <alignment horizontal="right" vertical="center"/>
    </xf>
    <xf numFmtId="0" fontId="5" fillId="13" borderId="42" xfId="53" applyFont="1" applyFill="1" applyBorder="1" applyAlignment="1" applyProtection="1">
      <alignment horizontal="right" vertical="center"/>
    </xf>
    <xf numFmtId="0" fontId="4" fillId="0" borderId="0" xfId="53" applyFont="1" applyProtection="1"/>
    <xf numFmtId="0" fontId="4" fillId="0" borderId="5" xfId="53" applyFont="1" applyBorder="1" applyAlignment="1" applyProtection="1">
      <alignment horizontal="center" vertical="center"/>
    </xf>
    <xf numFmtId="178" fontId="4" fillId="0" borderId="37" xfId="53" applyNumberFormat="1" applyFont="1" applyBorder="1" applyAlignment="1" applyProtection="1">
      <alignment horizontal="left" vertical="center"/>
    </xf>
    <xf numFmtId="0" fontId="5" fillId="0" borderId="40" xfId="53" applyFont="1" applyBorder="1" applyAlignment="1" applyProtection="1">
      <alignment horizontal="center"/>
    </xf>
    <xf numFmtId="0" fontId="5" fillId="0" borderId="2" xfId="53" applyFont="1" applyBorder="1" applyProtection="1"/>
    <xf numFmtId="0" fontId="5" fillId="0" borderId="3" xfId="53" applyFont="1" applyBorder="1" applyAlignment="1" applyProtection="1">
      <alignment horizontal="center"/>
    </xf>
    <xf numFmtId="0" fontId="5" fillId="0" borderId="4" xfId="53" applyFont="1" applyBorder="1" applyProtection="1"/>
    <xf numFmtId="178" fontId="5" fillId="0" borderId="40" xfId="1" applyNumberFormat="1" applyFont="1" applyBorder="1" applyProtection="1"/>
    <xf numFmtId="178" fontId="5" fillId="13" borderId="41" xfId="1" applyNumberFormat="1" applyFont="1" applyFill="1" applyBorder="1" applyProtection="1"/>
    <xf numFmtId="178" fontId="5" fillId="0" borderId="41" xfId="1" applyNumberFormat="1" applyFont="1" applyBorder="1" applyProtection="1"/>
    <xf numFmtId="178" fontId="5" fillId="0" borderId="41" xfId="1" applyNumberFormat="1" applyFont="1" applyBorder="1" applyAlignment="1" applyProtection="1">
      <alignment horizontal="right"/>
    </xf>
    <xf numFmtId="178" fontId="5" fillId="12" borderId="41" xfId="1" applyNumberFormat="1" applyFont="1" applyFill="1" applyBorder="1" applyProtection="1"/>
    <xf numFmtId="0" fontId="12" fillId="0" borderId="0" xfId="53" applyFont="1" applyProtection="1"/>
    <xf numFmtId="0" fontId="12" fillId="0" borderId="41" xfId="53" applyFont="1" applyBorder="1" applyAlignment="1" applyProtection="1">
      <alignment horizontal="center"/>
    </xf>
    <xf numFmtId="0" fontId="12" fillId="0" borderId="5" xfId="53" applyFont="1" applyBorder="1" applyAlignment="1" applyProtection="1">
      <alignment horizontal="left"/>
    </xf>
    <xf numFmtId="178" fontId="5" fillId="12" borderId="6" xfId="1" applyNumberFormat="1" applyFont="1" applyFill="1" applyBorder="1" applyAlignment="1" applyProtection="1"/>
    <xf numFmtId="178" fontId="5" fillId="0" borderId="6" xfId="1" applyNumberFormat="1" applyFont="1" applyBorder="1" applyAlignment="1" applyProtection="1">
      <alignment horizontal="center"/>
    </xf>
    <xf numFmtId="178" fontId="5" fillId="0" borderId="6" xfId="1" applyNumberFormat="1" applyFont="1" applyBorder="1" applyAlignment="1" applyProtection="1"/>
    <xf numFmtId="0" fontId="5" fillId="0" borderId="42" xfId="53" applyFont="1" applyBorder="1" applyAlignment="1" applyProtection="1">
      <alignment horizontal="center"/>
    </xf>
    <xf numFmtId="0" fontId="5" fillId="0" borderId="7" xfId="53" applyFont="1" applyBorder="1" applyProtection="1"/>
    <xf numFmtId="0" fontId="5" fillId="0" borderId="8" xfId="53" applyFont="1" applyBorder="1" applyAlignment="1" applyProtection="1">
      <alignment horizontal="center"/>
    </xf>
    <xf numFmtId="0" fontId="5" fillId="0" borderId="9" xfId="53" applyFont="1" applyBorder="1" applyProtection="1"/>
    <xf numFmtId="0" fontId="5" fillId="0" borderId="42" xfId="53" applyFont="1" applyBorder="1" applyProtection="1"/>
    <xf numFmtId="0" fontId="5" fillId="0" borderId="9" xfId="53" applyFont="1" applyBorder="1" applyAlignment="1" applyProtection="1"/>
    <xf numFmtId="0" fontId="5" fillId="13" borderId="42" xfId="53" applyFont="1" applyFill="1" applyBorder="1" applyProtection="1"/>
    <xf numFmtId="0" fontId="4" fillId="0" borderId="5" xfId="53" applyFont="1" applyBorder="1" applyAlignment="1" applyProtection="1">
      <alignment horizontal="center"/>
    </xf>
    <xf numFmtId="0" fontId="4" fillId="0" borderId="43" xfId="53" applyFont="1" applyBorder="1" applyAlignment="1" applyProtection="1">
      <alignment horizontal="left"/>
    </xf>
    <xf numFmtId="0" fontId="5" fillId="10" borderId="5" xfId="53" applyFont="1" applyFill="1" applyBorder="1" applyProtection="1"/>
    <xf numFmtId="0" fontId="5" fillId="10" borderId="0" xfId="53" applyFont="1" applyFill="1" applyProtection="1"/>
    <xf numFmtId="0" fontId="5" fillId="0" borderId="40" xfId="53" applyFont="1" applyBorder="1" applyProtection="1"/>
    <xf numFmtId="0" fontId="5" fillId="10" borderId="3" xfId="53" applyFont="1" applyFill="1" applyBorder="1" applyProtection="1"/>
    <xf numFmtId="0" fontId="5" fillId="0" borderId="41" xfId="53" applyFont="1" applyBorder="1" applyProtection="1"/>
    <xf numFmtId="0" fontId="5" fillId="0" borderId="5" xfId="53" applyFont="1" applyBorder="1" applyAlignment="1" applyProtection="1">
      <alignment horizontal="center"/>
    </xf>
    <xf numFmtId="43" fontId="5" fillId="0" borderId="41" xfId="1" applyFont="1" applyBorder="1" applyProtection="1"/>
    <xf numFmtId="43" fontId="5" fillId="10" borderId="0" xfId="1" applyFont="1" applyFill="1" applyProtection="1"/>
    <xf numFmtId="0" fontId="5" fillId="0" borderId="7" xfId="53" applyFont="1" applyBorder="1" applyAlignment="1" applyProtection="1">
      <alignment horizontal="center"/>
    </xf>
    <xf numFmtId="0" fontId="5" fillId="10" borderId="7" xfId="53" applyFont="1" applyFill="1" applyBorder="1" applyProtection="1"/>
    <xf numFmtId="0" fontId="5" fillId="10" borderId="8" xfId="53" applyFont="1" applyFill="1" applyBorder="1" applyProtection="1"/>
    <xf numFmtId="0" fontId="5" fillId="0" borderId="37" xfId="53" applyFont="1" applyBorder="1" applyAlignment="1" applyProtection="1">
      <alignment horizontal="center"/>
    </xf>
    <xf numFmtId="0" fontId="5" fillId="0" borderId="38" xfId="53" applyFont="1" applyBorder="1" applyAlignment="1" applyProtection="1">
      <alignment horizontal="center"/>
    </xf>
    <xf numFmtId="0" fontId="5" fillId="0" borderId="39" xfId="53" applyFont="1" applyBorder="1" applyAlignment="1" applyProtection="1">
      <alignment horizontal="center"/>
    </xf>
    <xf numFmtId="0" fontId="5" fillId="0" borderId="3" xfId="53" applyFont="1" applyBorder="1" applyProtection="1"/>
    <xf numFmtId="178" fontId="5" fillId="0" borderId="40" xfId="1" applyNumberFormat="1" applyFont="1" applyBorder="1" applyAlignment="1" applyProtection="1">
      <alignment horizontal="right"/>
    </xf>
    <xf numFmtId="0" fontId="5" fillId="0" borderId="8" xfId="53" applyFont="1" applyBorder="1" applyProtection="1"/>
    <xf numFmtId="0" fontId="5" fillId="0" borderId="0" xfId="53" applyFont="1" applyAlignment="1" applyProtection="1">
      <alignment horizontal="left" vertical="top" wrapText="1"/>
    </xf>
    <xf numFmtId="0" fontId="10" fillId="0" borderId="0" xfId="53" applyFont="1"/>
    <xf numFmtId="0" fontId="36" fillId="0" borderId="0" xfId="0" applyFont="1"/>
    <xf numFmtId="0" fontId="36" fillId="0" borderId="0" xfId="0" applyFont="1" applyProtection="1"/>
    <xf numFmtId="0" fontId="20" fillId="0" borderId="0" xfId="53" applyFont="1" applyAlignment="1" applyProtection="1">
      <alignment horizontal="center" vertical="center"/>
    </xf>
    <xf numFmtId="0" fontId="17" fillId="0" borderId="0" xfId="53" applyFont="1" applyProtection="1"/>
    <xf numFmtId="0" fontId="20" fillId="0" borderId="0" xfId="53" applyFont="1" applyBorder="1" applyAlignment="1" applyProtection="1">
      <alignment horizontal="right"/>
    </xf>
    <xf numFmtId="0" fontId="17" fillId="0" borderId="0" xfId="53" applyFont="1" applyBorder="1" applyProtection="1"/>
    <xf numFmtId="0" fontId="20" fillId="0" borderId="0" xfId="53" applyFont="1" applyBorder="1" applyAlignment="1" applyProtection="1">
      <alignment horizontal="left"/>
    </xf>
    <xf numFmtId="0" fontId="17" fillId="0" borderId="0" xfId="53" applyFont="1" applyBorder="1" applyAlignment="1">
      <alignment horizontal="left"/>
    </xf>
    <xf numFmtId="0" fontId="20" fillId="0" borderId="0" xfId="53" applyFont="1" applyAlignment="1" applyProtection="1">
      <alignment horizontal="center"/>
    </xf>
    <xf numFmtId="0" fontId="20" fillId="10" borderId="40" xfId="53" applyFont="1" applyFill="1" applyBorder="1" applyAlignment="1" applyProtection="1">
      <alignment horizontal="center"/>
    </xf>
    <xf numFmtId="0" fontId="20" fillId="10" borderId="2" xfId="53" applyFont="1" applyFill="1" applyBorder="1" applyAlignment="1" applyProtection="1">
      <alignment horizontal="center"/>
    </xf>
    <xf numFmtId="0" fontId="20" fillId="10" borderId="3" xfId="53" applyFont="1" applyFill="1" applyBorder="1" applyAlignment="1" applyProtection="1">
      <alignment horizontal="center"/>
    </xf>
    <xf numFmtId="0" fontId="20" fillId="10" borderId="4" xfId="53" applyFont="1" applyFill="1" applyBorder="1" applyAlignment="1" applyProtection="1">
      <alignment horizontal="center"/>
    </xf>
    <xf numFmtId="0" fontId="20" fillId="10" borderId="37" xfId="53" applyFont="1" applyFill="1" applyBorder="1" applyAlignment="1" applyProtection="1">
      <alignment horizontal="center" vertical="center"/>
    </xf>
    <xf numFmtId="0" fontId="17" fillId="10" borderId="39" xfId="53" applyFont="1" applyFill="1" applyBorder="1" applyAlignment="1" applyProtection="1">
      <alignment vertical="center"/>
    </xf>
    <xf numFmtId="0" fontId="20" fillId="10" borderId="41" xfId="53" applyFont="1" applyFill="1" applyBorder="1" applyProtection="1"/>
    <xf numFmtId="0" fontId="20" fillId="10" borderId="5" xfId="53" applyFont="1" applyFill="1" applyBorder="1" applyAlignment="1" applyProtection="1">
      <alignment horizontal="center"/>
    </xf>
    <xf numFmtId="0" fontId="20" fillId="10" borderId="0" xfId="53" applyFont="1" applyFill="1" applyAlignment="1" applyProtection="1">
      <alignment horizontal="center"/>
    </xf>
    <xf numFmtId="0" fontId="20" fillId="10" borderId="6" xfId="53" applyFont="1" applyFill="1" applyBorder="1" applyAlignment="1" applyProtection="1">
      <alignment horizontal="center"/>
    </xf>
    <xf numFmtId="0" fontId="20" fillId="10" borderId="40" xfId="53" applyFont="1" applyFill="1" applyBorder="1" applyAlignment="1" applyProtection="1">
      <alignment horizontal="center" vertical="center" wrapText="1"/>
    </xf>
    <xf numFmtId="0" fontId="20" fillId="10" borderId="42" xfId="53" applyFont="1" applyFill="1" applyBorder="1" applyAlignment="1" applyProtection="1">
      <alignment horizontal="center"/>
    </xf>
    <xf numFmtId="0" fontId="20" fillId="10" borderId="7" xfId="53" applyFont="1" applyFill="1" applyBorder="1" applyAlignment="1" applyProtection="1">
      <alignment horizontal="center"/>
    </xf>
    <xf numFmtId="0" fontId="20" fillId="10" borderId="8" xfId="53" applyFont="1" applyFill="1" applyBorder="1" applyAlignment="1" applyProtection="1">
      <alignment horizontal="center"/>
    </xf>
    <xf numFmtId="0" fontId="20" fillId="10" borderId="9" xfId="53" applyFont="1" applyFill="1" applyBorder="1" applyAlignment="1" applyProtection="1">
      <alignment horizontal="center"/>
    </xf>
    <xf numFmtId="0" fontId="20" fillId="10" borderId="42" xfId="53" applyFont="1" applyFill="1" applyBorder="1" applyAlignment="1" applyProtection="1">
      <alignment horizontal="center" vertical="center" wrapText="1"/>
    </xf>
    <xf numFmtId="0" fontId="17" fillId="0" borderId="2" xfId="53" applyFont="1" applyBorder="1" applyAlignment="1" applyProtection="1">
      <alignment horizontal="center"/>
    </xf>
    <xf numFmtId="0" fontId="17" fillId="0" borderId="3" xfId="53" applyFont="1" applyBorder="1" applyAlignment="1" applyProtection="1">
      <alignment horizontal="center"/>
    </xf>
    <xf numFmtId="0" fontId="20" fillId="0" borderId="43" xfId="53" applyFont="1" applyBorder="1" applyAlignment="1" applyProtection="1">
      <alignment horizontal="center"/>
    </xf>
    <xf numFmtId="0" fontId="20" fillId="0" borderId="37" xfId="53" applyFont="1" applyBorder="1" applyAlignment="1" applyProtection="1">
      <alignment horizontal="left"/>
    </xf>
    <xf numFmtId="0" fontId="20" fillId="0" borderId="38" xfId="53" applyFont="1" applyBorder="1" applyAlignment="1" applyProtection="1">
      <alignment horizontal="left"/>
    </xf>
    <xf numFmtId="0" fontId="20" fillId="0" borderId="39" xfId="53" applyFont="1" applyBorder="1" applyAlignment="1" applyProtection="1">
      <alignment horizontal="left"/>
    </xf>
    <xf numFmtId="0" fontId="17" fillId="0" borderId="41" xfId="53" applyFont="1" applyBorder="1" applyAlignment="1" applyProtection="1">
      <alignment horizontal="center"/>
    </xf>
    <xf numFmtId="0" fontId="17" fillId="0" borderId="5" xfId="53" applyFont="1" applyBorder="1" applyProtection="1"/>
    <xf numFmtId="0" fontId="17" fillId="0" borderId="6" xfId="53" applyFont="1" applyBorder="1" applyProtection="1"/>
    <xf numFmtId="178" fontId="17" fillId="0" borderId="41" xfId="1" applyNumberFormat="1" applyFont="1" applyBorder="1" applyProtection="1"/>
    <xf numFmtId="0" fontId="20" fillId="0" borderId="40" xfId="53" applyFont="1" applyBorder="1" applyAlignment="1" applyProtection="1">
      <alignment horizontal="center"/>
    </xf>
    <xf numFmtId="0" fontId="20" fillId="0" borderId="37" xfId="53" applyFont="1" applyBorder="1" applyProtection="1"/>
    <xf numFmtId="0" fontId="17" fillId="0" borderId="38" xfId="53" applyFont="1" applyBorder="1" applyProtection="1"/>
    <xf numFmtId="0" fontId="17" fillId="0" borderId="39" xfId="53" applyFont="1" applyBorder="1" applyProtection="1"/>
    <xf numFmtId="178" fontId="17" fillId="0" borderId="43" xfId="1" applyNumberFormat="1" applyFont="1" applyBorder="1" applyProtection="1"/>
    <xf numFmtId="0" fontId="17" fillId="0" borderId="53" xfId="53" applyFont="1" applyBorder="1" applyProtection="1"/>
    <xf numFmtId="0" fontId="10" fillId="0" borderId="41" xfId="53" applyFont="1" applyBorder="1" applyAlignment="1" applyProtection="1">
      <alignment horizontal="center"/>
    </xf>
    <xf numFmtId="0" fontId="10" fillId="0" borderId="5" xfId="53" applyFont="1" applyBorder="1" applyProtection="1"/>
    <xf numFmtId="0" fontId="22" fillId="0" borderId="6" xfId="53" applyFont="1" applyBorder="1" applyProtection="1"/>
    <xf numFmtId="0" fontId="10" fillId="0" borderId="6" xfId="53" applyFont="1" applyBorder="1" applyProtection="1"/>
    <xf numFmtId="0" fontId="10" fillId="0" borderId="0" xfId="53" applyFont="1" applyAlignment="1">
      <alignment horizontal="center"/>
    </xf>
    <xf numFmtId="0" fontId="22" fillId="0" borderId="0" xfId="53" applyFont="1" applyProtection="1"/>
    <xf numFmtId="178" fontId="37" fillId="0" borderId="41" xfId="1" applyNumberFormat="1" applyFont="1" applyBorder="1" applyProtection="1"/>
    <xf numFmtId="0" fontId="17" fillId="0" borderId="41" xfId="53" applyFont="1" applyBorder="1" applyProtection="1"/>
    <xf numFmtId="0" fontId="38" fillId="0" borderId="41" xfId="53" applyFont="1" applyBorder="1" applyAlignment="1" applyProtection="1">
      <alignment horizontal="center"/>
    </xf>
    <xf numFmtId="0" fontId="39" fillId="0" borderId="5" xfId="53" applyFont="1" applyBorder="1" applyProtection="1"/>
    <xf numFmtId="0" fontId="38" fillId="0" borderId="0" xfId="53" applyFont="1" applyProtection="1"/>
    <xf numFmtId="0" fontId="38" fillId="0" borderId="6" xfId="53" applyFont="1" applyBorder="1" applyProtection="1"/>
    <xf numFmtId="0" fontId="38" fillId="0" borderId="5" xfId="53" applyFont="1" applyBorder="1" applyProtection="1"/>
    <xf numFmtId="0" fontId="17" fillId="0" borderId="42" xfId="53" applyFont="1" applyBorder="1" applyAlignment="1" applyProtection="1">
      <alignment horizontal="center"/>
    </xf>
    <xf numFmtId="0" fontId="17" fillId="0" borderId="7" xfId="53" applyFont="1" applyBorder="1" applyProtection="1"/>
    <xf numFmtId="0" fontId="17" fillId="0" borderId="8" xfId="53" applyFont="1" applyBorder="1" applyProtection="1"/>
    <xf numFmtId="0" fontId="17" fillId="0" borderId="9" xfId="53" applyFont="1" applyBorder="1" applyProtection="1"/>
    <xf numFmtId="0" fontId="17" fillId="0" borderId="42" xfId="53" applyFont="1" applyBorder="1" applyProtection="1"/>
    <xf numFmtId="178" fontId="17" fillId="0" borderId="0" xfId="1" applyNumberFormat="1" applyFont="1" applyProtection="1"/>
    <xf numFmtId="178" fontId="20" fillId="0" borderId="0" xfId="1" applyNumberFormat="1" applyFont="1" applyAlignment="1" applyProtection="1">
      <alignment horizontal="center" vertical="center"/>
    </xf>
    <xf numFmtId="0" fontId="17" fillId="0" borderId="0" xfId="53" applyFont="1" applyAlignment="1" applyProtection="1">
      <alignment vertical="center"/>
    </xf>
    <xf numFmtId="178" fontId="20" fillId="0" borderId="8" xfId="1" applyNumberFormat="1" applyFont="1" applyBorder="1" applyAlignment="1" applyProtection="1">
      <alignment horizontal="right" vertical="center"/>
    </xf>
    <xf numFmtId="178" fontId="17" fillId="0" borderId="8" xfId="1" applyNumberFormat="1" applyFont="1" applyBorder="1" applyAlignment="1" applyProtection="1">
      <alignment vertical="center"/>
    </xf>
    <xf numFmtId="178" fontId="20" fillId="10" borderId="37" xfId="1" applyNumberFormat="1" applyFont="1" applyFill="1" applyBorder="1" applyAlignment="1" applyProtection="1">
      <alignment horizontal="center" vertical="center"/>
    </xf>
    <xf numFmtId="178" fontId="17" fillId="10" borderId="39" xfId="1" applyNumberFormat="1" applyFont="1" applyFill="1" applyBorder="1" applyAlignment="1" applyProtection="1">
      <alignment vertical="center"/>
    </xf>
    <xf numFmtId="0" fontId="20" fillId="10" borderId="41" xfId="53" applyFont="1" applyFill="1" applyBorder="1" applyAlignment="1" applyProtection="1">
      <alignment horizontal="center"/>
    </xf>
    <xf numFmtId="0" fontId="20" fillId="10" borderId="0" xfId="53" applyFont="1" applyFill="1" applyBorder="1" applyAlignment="1" applyProtection="1">
      <alignment horizontal="center"/>
    </xf>
    <xf numFmtId="178" fontId="20" fillId="10" borderId="40" xfId="1" applyNumberFormat="1" applyFont="1" applyFill="1" applyBorder="1" applyAlignment="1" applyProtection="1">
      <alignment horizontal="center" vertical="center" wrapText="1"/>
    </xf>
    <xf numFmtId="178" fontId="20" fillId="10" borderId="42" xfId="1" applyNumberFormat="1" applyFont="1" applyFill="1" applyBorder="1" applyAlignment="1" applyProtection="1">
      <alignment horizontal="center" vertical="center" wrapText="1"/>
    </xf>
    <xf numFmtId="0" fontId="17" fillId="0" borderId="4" xfId="53" applyFont="1" applyBorder="1" applyAlignment="1" applyProtection="1">
      <alignment horizontal="center"/>
    </xf>
    <xf numFmtId="0" fontId="20" fillId="0" borderId="37" xfId="53" applyFont="1" applyBorder="1" applyAlignment="1" applyProtection="1">
      <alignment horizontal="left" vertical="center"/>
    </xf>
    <xf numFmtId="0" fontId="17" fillId="0" borderId="38" xfId="53" applyFont="1" applyBorder="1" applyAlignment="1" applyProtection="1">
      <alignment vertical="center"/>
    </xf>
    <xf numFmtId="178" fontId="17" fillId="0" borderId="38" xfId="1" applyNumberFormat="1" applyFont="1" applyBorder="1" applyAlignment="1" applyProtection="1">
      <alignment vertical="center"/>
    </xf>
    <xf numFmtId="178" fontId="17" fillId="0" borderId="39" xfId="1" applyNumberFormat="1" applyFont="1" applyBorder="1" applyAlignment="1" applyProtection="1">
      <alignment vertical="center"/>
    </xf>
    <xf numFmtId="0" fontId="17" fillId="0" borderId="40" xfId="53" applyFont="1" applyBorder="1" applyAlignment="1" applyProtection="1">
      <alignment horizontal="center" vertical="center"/>
    </xf>
    <xf numFmtId="0" fontId="17" fillId="0" borderId="2" xfId="53" applyFont="1" applyBorder="1" applyAlignment="1" applyProtection="1">
      <alignment vertical="center"/>
    </xf>
    <xf numFmtId="0" fontId="17" fillId="0" borderId="3" xfId="53" applyFont="1" applyBorder="1" applyAlignment="1" applyProtection="1">
      <alignment vertical="center"/>
    </xf>
    <xf numFmtId="0" fontId="17" fillId="0" borderId="4" xfId="53" applyFont="1" applyBorder="1" applyAlignment="1" applyProtection="1">
      <alignment vertical="center"/>
    </xf>
    <xf numFmtId="178" fontId="17" fillId="0" borderId="40" xfId="1" applyNumberFormat="1" applyFont="1" applyBorder="1" applyAlignment="1" applyProtection="1">
      <alignment vertical="center"/>
    </xf>
    <xf numFmtId="0" fontId="17" fillId="0" borderId="41" xfId="53" applyFont="1" applyBorder="1" applyAlignment="1" applyProtection="1">
      <alignment horizontal="center" vertical="center"/>
    </xf>
    <xf numFmtId="0" fontId="17" fillId="0" borderId="5" xfId="53" applyFont="1" applyBorder="1" applyAlignment="1" applyProtection="1">
      <alignment vertical="center"/>
    </xf>
    <xf numFmtId="0" fontId="17" fillId="0" borderId="0" xfId="53" applyFont="1" applyBorder="1" applyAlignment="1" applyProtection="1">
      <alignment vertical="center"/>
    </xf>
    <xf numFmtId="0" fontId="17" fillId="0" borderId="6" xfId="53" applyFont="1" applyBorder="1" applyAlignment="1" applyProtection="1">
      <alignment vertical="center"/>
    </xf>
    <xf numFmtId="178" fontId="17" fillId="0" borderId="41" xfId="1" applyNumberFormat="1" applyFont="1" applyBorder="1" applyAlignment="1" applyProtection="1">
      <alignment vertical="center"/>
    </xf>
    <xf numFmtId="0" fontId="20" fillId="0" borderId="5" xfId="53" applyFont="1" applyBorder="1" applyAlignment="1" applyProtection="1">
      <alignment vertical="center"/>
    </xf>
    <xf numFmtId="178" fontId="20" fillId="0" borderId="41" xfId="1" applyNumberFormat="1" applyFont="1" applyBorder="1" applyAlignment="1" applyProtection="1">
      <alignment vertical="center"/>
    </xf>
    <xf numFmtId="0" fontId="17" fillId="0" borderId="42" xfId="53" applyFont="1" applyBorder="1" applyAlignment="1" applyProtection="1">
      <alignment horizontal="center" vertical="center"/>
    </xf>
    <xf numFmtId="0" fontId="17" fillId="0" borderId="7" xfId="53" applyFont="1" applyBorder="1" applyAlignment="1" applyProtection="1">
      <alignment vertical="center"/>
    </xf>
    <xf numFmtId="0" fontId="17" fillId="0" borderId="8" xfId="53" applyFont="1" applyBorder="1" applyAlignment="1" applyProtection="1">
      <alignment vertical="center"/>
    </xf>
    <xf numFmtId="0" fontId="17" fillId="0" borderId="9" xfId="53" applyFont="1" applyBorder="1" applyAlignment="1" applyProtection="1">
      <alignment vertical="center"/>
    </xf>
    <xf numFmtId="178" fontId="17" fillId="0" borderId="42" xfId="1" applyNumberFormat="1" applyFont="1" applyBorder="1" applyAlignment="1" applyProtection="1">
      <alignment vertical="center"/>
    </xf>
    <xf numFmtId="0" fontId="20" fillId="0" borderId="38" xfId="53" applyFont="1" applyBorder="1" applyAlignment="1" applyProtection="1">
      <alignment horizontal="left" vertical="center"/>
    </xf>
    <xf numFmtId="0" fontId="20" fillId="0" borderId="39" xfId="53" applyFont="1" applyBorder="1" applyAlignment="1" applyProtection="1">
      <alignment horizontal="left" vertical="center"/>
    </xf>
    <xf numFmtId="0" fontId="17" fillId="11" borderId="0" xfId="50" applyFont="1" applyBorder="1" applyAlignment="1" applyProtection="1">
      <alignment vertical="center"/>
    </xf>
    <xf numFmtId="0" fontId="17" fillId="11" borderId="41" xfId="50" applyFont="1" applyBorder="1" applyAlignment="1" applyProtection="1">
      <alignment horizontal="center" vertical="top"/>
    </xf>
    <xf numFmtId="0" fontId="17" fillId="11" borderId="5" xfId="50" applyFont="1" applyBorder="1" applyAlignment="1" applyProtection="1">
      <alignment horizontal="left" vertical="center" wrapText="1"/>
    </xf>
    <xf numFmtId="0" fontId="17" fillId="11" borderId="0" xfId="50" applyFont="1" applyBorder="1" applyAlignment="1" applyProtection="1">
      <alignment horizontal="left" vertical="center" wrapText="1"/>
    </xf>
    <xf numFmtId="0" fontId="17" fillId="11" borderId="6" xfId="50" applyFont="1" applyBorder="1" applyAlignment="1" applyProtection="1">
      <alignment horizontal="left" vertical="center" wrapText="1"/>
    </xf>
    <xf numFmtId="0" fontId="17" fillId="11" borderId="41" xfId="50" applyFont="1" applyBorder="1" applyAlignment="1" applyProtection="1">
      <alignment horizontal="center" vertical="center"/>
    </xf>
    <xf numFmtId="0" fontId="38" fillId="0" borderId="0" xfId="50" applyFont="1" applyFill="1" applyBorder="1" applyAlignment="1" applyProtection="1">
      <alignment vertical="center"/>
    </xf>
    <xf numFmtId="0" fontId="17" fillId="0" borderId="0" xfId="50" applyFont="1" applyFill="1" applyBorder="1" applyAlignment="1" applyProtection="1">
      <alignment vertical="center"/>
    </xf>
    <xf numFmtId="0" fontId="17" fillId="11" borderId="41" xfId="50" applyFont="1" applyBorder="1" applyAlignment="1" applyProtection="1">
      <alignment horizontal="center"/>
    </xf>
    <xf numFmtId="0" fontId="17" fillId="11" borderId="6" xfId="50" applyFont="1" applyBorder="1" applyAlignment="1" applyProtection="1">
      <alignment vertical="center"/>
    </xf>
    <xf numFmtId="0" fontId="40" fillId="0" borderId="7" xfId="53" applyFont="1" applyBorder="1" applyAlignment="1" applyProtection="1">
      <alignment vertical="center"/>
    </xf>
    <xf numFmtId="0" fontId="20" fillId="0" borderId="8" xfId="53" applyFont="1" applyBorder="1" applyAlignment="1" applyProtection="1">
      <alignment vertical="center"/>
    </xf>
    <xf numFmtId="0" fontId="20" fillId="0" borderId="9" xfId="53" applyFont="1" applyBorder="1" applyAlignment="1" applyProtection="1">
      <alignment vertical="center"/>
    </xf>
    <xf numFmtId="0" fontId="17" fillId="11" borderId="5" xfId="50" applyFont="1" applyBorder="1" applyProtection="1"/>
    <xf numFmtId="0" fontId="17" fillId="0" borderId="5" xfId="53" applyFont="1" applyBorder="1" applyAlignment="1" applyProtection="1">
      <alignment horizontal="center" vertical="center"/>
    </xf>
    <xf numFmtId="0" fontId="29" fillId="0" borderId="0" xfId="49" applyFont="1" applyAlignment="1">
      <alignment vertical="top" wrapText="1"/>
    </xf>
    <xf numFmtId="0" fontId="20" fillId="0" borderId="5" xfId="53" applyFont="1" applyFill="1" applyBorder="1" applyAlignment="1" applyProtection="1">
      <alignment vertical="center"/>
    </xf>
    <xf numFmtId="0" fontId="20" fillId="0" borderId="41" xfId="53" applyFont="1" applyBorder="1" applyAlignment="1" applyProtection="1">
      <alignment horizontal="center" vertical="center"/>
    </xf>
    <xf numFmtId="178" fontId="29" fillId="0" borderId="41" xfId="1" applyNumberFormat="1" applyFont="1" applyBorder="1" applyAlignment="1" applyProtection="1">
      <alignment vertical="center"/>
    </xf>
    <xf numFmtId="0" fontId="17" fillId="0" borderId="5" xfId="53" applyFont="1" applyBorder="1" applyAlignment="1" applyProtection="1">
      <alignment horizontal="left" vertical="top"/>
    </xf>
    <xf numFmtId="0" fontId="17" fillId="0" borderId="0" xfId="53" applyFont="1" applyBorder="1" applyAlignment="1" applyProtection="1">
      <alignment horizontal="left" vertical="top" wrapText="1"/>
    </xf>
    <xf numFmtId="0" fontId="17" fillId="0" borderId="6" xfId="53" applyFont="1" applyBorder="1" applyAlignment="1" applyProtection="1">
      <alignment horizontal="left" vertical="top" wrapText="1"/>
    </xf>
    <xf numFmtId="0" fontId="17" fillId="0" borderId="0" xfId="50" applyFont="1" applyFill="1" applyBorder="1" applyAlignment="1" applyProtection="1">
      <alignment horizontal="left" vertical="top"/>
    </xf>
    <xf numFmtId="0" fontId="20" fillId="0" borderId="54" xfId="53" applyFont="1" applyBorder="1" applyAlignment="1" applyProtection="1">
      <alignment horizontal="center" vertical="center"/>
    </xf>
    <xf numFmtId="0" fontId="20" fillId="0" borderId="55" xfId="53" applyFont="1" applyBorder="1" applyAlignment="1" applyProtection="1">
      <alignment vertical="center"/>
    </xf>
    <xf numFmtId="0" fontId="17" fillId="0" borderId="48" xfId="53" applyFont="1" applyBorder="1" applyAlignment="1" applyProtection="1">
      <alignment vertical="center"/>
    </xf>
    <xf numFmtId="0" fontId="17" fillId="0" borderId="56" xfId="53" applyFont="1" applyBorder="1" applyAlignment="1" applyProtection="1">
      <alignment vertical="center"/>
    </xf>
    <xf numFmtId="178" fontId="17" fillId="0" borderId="54" xfId="1" applyNumberFormat="1" applyFont="1" applyBorder="1" applyAlignment="1" applyProtection="1">
      <alignment vertical="center"/>
    </xf>
    <xf numFmtId="0" fontId="17" fillId="0" borderId="5" xfId="53" applyFont="1" applyBorder="1" applyAlignment="1" applyProtection="1">
      <alignment vertical="top"/>
    </xf>
    <xf numFmtId="0" fontId="17" fillId="0" borderId="0" xfId="50" applyFont="1" applyFill="1" applyBorder="1" applyAlignment="1" applyProtection="1">
      <alignment horizontal="left" vertical="top" wrapText="1"/>
    </xf>
    <xf numFmtId="0" fontId="17" fillId="0" borderId="6" xfId="50" applyFont="1" applyFill="1" applyBorder="1" applyAlignment="1" applyProtection="1">
      <alignment horizontal="left" vertical="top" wrapText="1"/>
    </xf>
    <xf numFmtId="0" fontId="17" fillId="0" borderId="0" xfId="53" applyFont="1" applyBorder="1" applyAlignment="1" applyProtection="1">
      <alignment vertical="top"/>
    </xf>
    <xf numFmtId="0" fontId="17" fillId="0" borderId="6" xfId="53" applyFont="1" applyBorder="1" applyAlignment="1" applyProtection="1">
      <alignment vertical="top"/>
    </xf>
    <xf numFmtId="0" fontId="20" fillId="0" borderId="5" xfId="53" applyFont="1" applyBorder="1" applyAlignment="1" applyProtection="1">
      <alignment horizontal="left" vertical="center" wrapText="1"/>
    </xf>
    <xf numFmtId="0" fontId="20" fillId="0" borderId="0" xfId="53" applyFont="1" applyBorder="1" applyAlignment="1" applyProtection="1">
      <alignment horizontal="left" vertical="center" wrapText="1"/>
    </xf>
    <xf numFmtId="0" fontId="20" fillId="0" borderId="6" xfId="53" applyFont="1" applyBorder="1" applyAlignment="1" applyProtection="1">
      <alignment horizontal="left" vertical="center" wrapText="1"/>
    </xf>
    <xf numFmtId="178" fontId="20" fillId="0" borderId="57" xfId="1" applyNumberFormat="1" applyFont="1" applyBorder="1" applyAlignment="1" applyProtection="1">
      <alignment vertical="center"/>
    </xf>
    <xf numFmtId="0" fontId="20" fillId="0" borderId="0" xfId="53" applyFont="1" applyBorder="1" applyAlignment="1" applyProtection="1">
      <alignment vertical="center" wrapText="1"/>
    </xf>
    <xf numFmtId="0" fontId="20" fillId="0" borderId="6" xfId="53" applyFont="1" applyBorder="1" applyAlignment="1" applyProtection="1">
      <alignment vertical="center" wrapText="1"/>
    </xf>
    <xf numFmtId="178" fontId="17" fillId="16" borderId="41" xfId="1" applyNumberFormat="1" applyFont="1" applyFill="1" applyBorder="1" applyAlignment="1" applyProtection="1">
      <alignment vertical="center"/>
    </xf>
    <xf numFmtId="0" fontId="20" fillId="0" borderId="0" xfId="53" applyFont="1" applyBorder="1" applyAlignment="1" applyProtection="1">
      <alignment vertical="center"/>
    </xf>
    <xf numFmtId="0" fontId="17" fillId="0" borderId="0" xfId="53" applyFont="1" applyFill="1" applyAlignment="1">
      <alignment vertical="center"/>
    </xf>
    <xf numFmtId="178" fontId="17" fillId="0" borderId="58" xfId="1" applyNumberFormat="1" applyFont="1" applyBorder="1" applyAlignment="1" applyProtection="1">
      <alignment vertical="center"/>
    </xf>
    <xf numFmtId="0" fontId="29" fillId="0" borderId="0" xfId="53" applyFont="1" applyFill="1" applyAlignment="1">
      <alignment vertical="center"/>
    </xf>
    <xf numFmtId="178" fontId="17" fillId="0" borderId="41" xfId="1" applyNumberFormat="1" applyFont="1" applyFill="1" applyBorder="1" applyAlignment="1" applyProtection="1">
      <alignment vertical="center"/>
    </xf>
    <xf numFmtId="0" fontId="40" fillId="0" borderId="0" xfId="53" applyFont="1" applyFill="1" applyAlignment="1">
      <alignment vertical="center"/>
    </xf>
    <xf numFmtId="0" fontId="17" fillId="0" borderId="0" xfId="53" applyFont="1" applyFill="1"/>
    <xf numFmtId="0" fontId="17" fillId="0" borderId="0" xfId="53" applyFont="1" applyAlignment="1" applyProtection="1">
      <alignment horizontal="left"/>
    </xf>
    <xf numFmtId="0" fontId="41" fillId="0" borderId="0" xfId="53" applyFont="1" applyProtection="1"/>
    <xf numFmtId="0" fontId="42" fillId="12" borderId="0" xfId="53" applyFont="1" applyFill="1"/>
    <xf numFmtId="0" fontId="42" fillId="0" borderId="0" xfId="53" applyFont="1" applyBorder="1"/>
    <xf numFmtId="0" fontId="43" fillId="0" borderId="0" xfId="53" applyFont="1"/>
    <xf numFmtId="0" fontId="42" fillId="0" borderId="0" xfId="53" applyFont="1"/>
    <xf numFmtId="0" fontId="42" fillId="0" borderId="0" xfId="53" applyFont="1" applyAlignment="1" applyProtection="1">
      <alignment horizontal="center"/>
    </xf>
    <xf numFmtId="0" fontId="42" fillId="0" borderId="0" xfId="53" applyFont="1" applyProtection="1"/>
    <xf numFmtId="0" fontId="20" fillId="12" borderId="0" xfId="53" applyFont="1" applyFill="1" applyAlignment="1" applyProtection="1">
      <alignment horizontal="center"/>
    </xf>
    <xf numFmtId="0" fontId="20" fillId="12" borderId="0" xfId="53" applyFont="1" applyFill="1" applyAlignment="1" applyProtection="1"/>
    <xf numFmtId="0" fontId="20" fillId="0" borderId="0" xfId="53" applyFont="1" applyBorder="1" applyAlignment="1" applyProtection="1">
      <alignment horizontal="right" vertical="center"/>
    </xf>
    <xf numFmtId="0" fontId="20" fillId="10" borderId="2" xfId="53" applyFont="1" applyFill="1" applyBorder="1" applyAlignment="1" applyProtection="1">
      <alignment horizontal="center" vertical="center"/>
    </xf>
    <xf numFmtId="0" fontId="20" fillId="10" borderId="3" xfId="53" applyFont="1" applyFill="1" applyBorder="1" applyAlignment="1" applyProtection="1">
      <alignment horizontal="center" vertical="center"/>
    </xf>
    <xf numFmtId="0" fontId="20" fillId="10" borderId="4" xfId="53" applyFont="1" applyFill="1" applyBorder="1" applyAlignment="1" applyProtection="1">
      <alignment horizontal="center" vertical="center"/>
    </xf>
    <xf numFmtId="0" fontId="20" fillId="0" borderId="0" xfId="53" applyFont="1" applyFill="1" applyBorder="1" applyAlignment="1" applyProtection="1">
      <alignment horizontal="center" vertical="center"/>
    </xf>
    <xf numFmtId="0" fontId="20" fillId="10" borderId="5" xfId="53" applyFont="1" applyFill="1" applyBorder="1" applyAlignment="1" applyProtection="1">
      <alignment horizontal="center" vertical="center"/>
    </xf>
    <xf numFmtId="0" fontId="20" fillId="10" borderId="0" xfId="53" applyFont="1" applyFill="1" applyBorder="1" applyAlignment="1" applyProtection="1">
      <alignment horizontal="center" vertical="center"/>
    </xf>
    <xf numFmtId="0" fontId="20" fillId="10" borderId="6" xfId="53" applyFont="1" applyFill="1" applyBorder="1" applyAlignment="1" applyProtection="1">
      <alignment horizontal="center" vertical="center"/>
    </xf>
    <xf numFmtId="0" fontId="20" fillId="0" borderId="0" xfId="53" applyFont="1" applyFill="1" applyBorder="1" applyAlignment="1" applyProtection="1">
      <alignment horizontal="center" vertical="center" wrapText="1"/>
    </xf>
    <xf numFmtId="0" fontId="20" fillId="10" borderId="7" xfId="53" applyFont="1" applyFill="1" applyBorder="1" applyAlignment="1" applyProtection="1">
      <alignment horizontal="center" vertical="center"/>
    </xf>
    <xf numFmtId="0" fontId="20" fillId="10" borderId="8" xfId="53" applyFont="1" applyFill="1" applyBorder="1" applyAlignment="1" applyProtection="1">
      <alignment horizontal="center" vertical="center"/>
    </xf>
    <xf numFmtId="0" fontId="20" fillId="10" borderId="9" xfId="53" applyFont="1" applyFill="1" applyBorder="1" applyAlignment="1" applyProtection="1">
      <alignment horizontal="center" vertical="center"/>
    </xf>
    <xf numFmtId="0" fontId="17" fillId="0" borderId="0" xfId="53" applyFont="1" applyBorder="1" applyAlignment="1" applyProtection="1">
      <alignment horizontal="center"/>
    </xf>
    <xf numFmtId="0" fontId="44" fillId="0" borderId="37" xfId="53" applyFont="1" applyBorder="1" applyAlignment="1" applyProtection="1">
      <alignment horizontal="left"/>
    </xf>
    <xf numFmtId="0" fontId="17" fillId="0" borderId="40" xfId="53" applyFont="1" applyBorder="1" applyAlignment="1" applyProtection="1">
      <alignment horizontal="center"/>
    </xf>
    <xf numFmtId="0" fontId="17" fillId="0" borderId="2" xfId="53" applyFont="1" applyBorder="1" applyProtection="1"/>
    <xf numFmtId="0" fontId="17" fillId="0" borderId="3" xfId="53" applyFont="1" applyBorder="1" applyProtection="1"/>
    <xf numFmtId="0" fontId="17" fillId="0" borderId="4" xfId="53" applyFont="1" applyBorder="1" applyProtection="1"/>
    <xf numFmtId="178" fontId="17" fillId="0" borderId="40" xfId="1" applyNumberFormat="1" applyFont="1" applyBorder="1" applyProtection="1"/>
    <xf numFmtId="178" fontId="17" fillId="0" borderId="41" xfId="1" applyNumberFormat="1" applyFont="1" applyBorder="1" applyAlignment="1" applyProtection="1">
      <alignment horizontal="right"/>
    </xf>
    <xf numFmtId="43" fontId="17" fillId="0" borderId="0" xfId="1" applyFont="1" applyBorder="1" applyProtection="1"/>
    <xf numFmtId="0" fontId="17" fillId="0" borderId="41" xfId="53" applyFont="1" applyBorder="1" applyAlignment="1" applyProtection="1">
      <alignment horizontal="center" vertical="top"/>
    </xf>
    <xf numFmtId="0" fontId="17" fillId="0" borderId="5" xfId="53" applyFont="1" applyBorder="1" applyAlignment="1" applyProtection="1">
      <alignment wrapText="1"/>
    </xf>
    <xf numFmtId="0" fontId="17" fillId="0" borderId="0" xfId="53" applyFont="1" applyBorder="1" applyAlignment="1" applyProtection="1">
      <alignment wrapText="1"/>
    </xf>
    <xf numFmtId="0" fontId="17" fillId="0" borderId="6" xfId="53" applyFont="1" applyBorder="1" applyAlignment="1" applyProtection="1">
      <alignment wrapText="1"/>
    </xf>
    <xf numFmtId="0" fontId="17" fillId="0" borderId="5" xfId="53" applyFont="1" applyBorder="1" applyAlignment="1" applyProtection="1">
      <alignment vertical="top" wrapText="1"/>
    </xf>
    <xf numFmtId="0" fontId="17" fillId="0" borderId="0" xfId="53" applyFont="1" applyBorder="1" applyAlignment="1" applyProtection="1">
      <alignment vertical="top" wrapText="1"/>
    </xf>
    <xf numFmtId="0" fontId="17" fillId="0" borderId="6" xfId="53" applyFont="1" applyBorder="1" applyAlignment="1" applyProtection="1">
      <alignment vertical="top" wrapText="1"/>
    </xf>
    <xf numFmtId="0" fontId="17" fillId="12" borderId="41" xfId="53" applyFont="1" applyFill="1" applyBorder="1" applyAlignment="1" applyProtection="1">
      <alignment horizontal="center"/>
    </xf>
    <xf numFmtId="0" fontId="17" fillId="13" borderId="5" xfId="53" applyFont="1" applyFill="1" applyBorder="1" applyProtection="1"/>
    <xf numFmtId="0" fontId="17" fillId="13" borderId="0" xfId="53" applyFont="1" applyFill="1" applyBorder="1" applyProtection="1"/>
    <xf numFmtId="0" fontId="17" fillId="13" borderId="6" xfId="53" applyFont="1" applyFill="1" applyBorder="1" applyProtection="1"/>
    <xf numFmtId="178" fontId="17" fillId="13" borderId="41" xfId="1" applyNumberFormat="1" applyFont="1" applyFill="1" applyBorder="1" applyProtection="1"/>
    <xf numFmtId="43" fontId="17" fillId="0" borderId="0" xfId="1" applyFont="1" applyFill="1" applyBorder="1" applyProtection="1"/>
    <xf numFmtId="0" fontId="44" fillId="0" borderId="37" xfId="53" applyFont="1" applyBorder="1" applyAlignment="1" applyProtection="1"/>
    <xf numFmtId="0" fontId="44" fillId="0" borderId="38" xfId="53" applyFont="1" applyBorder="1" applyAlignment="1" applyProtection="1"/>
    <xf numFmtId="0" fontId="44" fillId="0" borderId="39" xfId="53" applyFont="1" applyBorder="1" applyAlignment="1" applyProtection="1"/>
    <xf numFmtId="0" fontId="44" fillId="0" borderId="0" xfId="53" applyFont="1" applyBorder="1" applyAlignment="1" applyProtection="1"/>
    <xf numFmtId="0" fontId="44" fillId="0" borderId="5" xfId="53" applyFont="1" applyBorder="1" applyAlignment="1" applyProtection="1">
      <alignment horizontal="center"/>
    </xf>
    <xf numFmtId="0" fontId="45" fillId="0" borderId="37" xfId="53" applyFont="1" applyBorder="1" applyAlignment="1" applyProtection="1">
      <alignment horizontal="left"/>
    </xf>
    <xf numFmtId="0" fontId="44" fillId="0" borderId="0" xfId="53" applyFont="1" applyBorder="1" applyAlignment="1" applyProtection="1">
      <alignment horizontal="left"/>
    </xf>
    <xf numFmtId="0" fontId="44" fillId="0" borderId="43" xfId="53" applyFont="1" applyBorder="1" applyAlignment="1" applyProtection="1">
      <alignment horizontal="left"/>
    </xf>
    <xf numFmtId="0" fontId="44" fillId="0" borderId="0" xfId="53" applyFont="1" applyFill="1" applyBorder="1" applyAlignment="1" applyProtection="1">
      <alignment horizontal="left"/>
    </xf>
    <xf numFmtId="0" fontId="17" fillId="0" borderId="5" xfId="53" applyFont="1" applyFill="1" applyBorder="1" applyProtection="1"/>
    <xf numFmtId="0" fontId="17" fillId="0" borderId="0" xfId="53" applyFont="1" applyFill="1" applyBorder="1" applyProtection="1"/>
    <xf numFmtId="0" fontId="17" fillId="0" borderId="6" xfId="53" applyFont="1" applyFill="1" applyBorder="1" applyProtection="1"/>
    <xf numFmtId="178" fontId="17" fillId="0" borderId="41" xfId="1" applyNumberFormat="1" applyFont="1" applyFill="1" applyBorder="1" applyProtection="1"/>
    <xf numFmtId="0" fontId="45" fillId="0" borderId="5" xfId="53" applyFont="1" applyBorder="1" applyProtection="1"/>
    <xf numFmtId="0" fontId="46" fillId="0" borderId="0" xfId="49" applyFont="1" applyAlignment="1">
      <alignment vertical="top"/>
    </xf>
    <xf numFmtId="0" fontId="47" fillId="0" borderId="0" xfId="53" applyFont="1" applyBorder="1" applyProtection="1"/>
    <xf numFmtId="0" fontId="5" fillId="0" borderId="0" xfId="50" applyFont="1" applyFill="1" applyBorder="1" applyAlignment="1" applyProtection="1">
      <alignment vertical="center"/>
    </xf>
    <xf numFmtId="43" fontId="5" fillId="0" borderId="0" xfId="1" applyFont="1" applyFill="1" applyBorder="1" applyProtection="1"/>
    <xf numFmtId="0" fontId="43" fillId="0" borderId="0" xfId="49" applyFont="1" applyAlignment="1">
      <alignment vertical="top"/>
    </xf>
    <xf numFmtId="0" fontId="5" fillId="0" borderId="0" xfId="53" applyFont="1" applyBorder="1" applyProtection="1"/>
    <xf numFmtId="0" fontId="17" fillId="13" borderId="7" xfId="53" applyFont="1" applyFill="1" applyBorder="1" applyProtection="1"/>
    <xf numFmtId="0" fontId="17" fillId="13" borderId="8" xfId="53" applyFont="1" applyFill="1" applyBorder="1" applyProtection="1"/>
    <xf numFmtId="0" fontId="17" fillId="13" borderId="9" xfId="53" applyFont="1" applyFill="1" applyBorder="1" applyProtection="1"/>
    <xf numFmtId="178" fontId="17" fillId="13" borderId="42" xfId="1" applyNumberFormat="1" applyFont="1" applyFill="1" applyBorder="1" applyProtection="1"/>
    <xf numFmtId="0" fontId="20" fillId="0" borderId="0" xfId="53" applyFont="1" applyBorder="1" applyAlignment="1" applyProtection="1">
      <alignment horizontal="center" vertical="center"/>
    </xf>
    <xf numFmtId="0" fontId="46" fillId="0" borderId="0" xfId="53" applyFont="1"/>
    <xf numFmtId="0" fontId="17" fillId="0" borderId="0" xfId="53" applyFont="1" applyBorder="1" applyAlignment="1" applyProtection="1">
      <alignment horizontal="left"/>
    </xf>
    <xf numFmtId="0" fontId="20" fillId="11" borderId="0" xfId="53" applyFont="1" applyFill="1" applyBorder="1" applyAlignment="1" applyProtection="1">
      <alignment horizontal="left" vertical="center"/>
    </xf>
    <xf numFmtId="0" fontId="17" fillId="0" borderId="0" xfId="53" applyFont="1" applyBorder="1" applyAlignment="1" applyProtection="1">
      <alignment horizontal="left" vertical="center"/>
    </xf>
    <xf numFmtId="0" fontId="17" fillId="11" borderId="0" xfId="53" applyFont="1" applyFill="1" applyBorder="1" applyAlignment="1" applyProtection="1">
      <alignment horizontal="left" vertical="center"/>
    </xf>
    <xf numFmtId="0" fontId="20" fillId="11" borderId="0" xfId="53" applyFont="1" applyFill="1" applyBorder="1" applyAlignment="1" applyProtection="1">
      <alignment vertical="center" wrapText="1"/>
    </xf>
    <xf numFmtId="0" fontId="20" fillId="11" borderId="0" xfId="53" applyFont="1" applyFill="1" applyBorder="1" applyAlignment="1" applyProtection="1">
      <alignment horizontal="justify" vertical="center" wrapText="1"/>
    </xf>
    <xf numFmtId="0" fontId="20" fillId="0" borderId="0" xfId="53" applyFont="1" applyBorder="1" applyAlignment="1" applyProtection="1">
      <alignment horizontal="left" vertical="center"/>
    </xf>
    <xf numFmtId="0" fontId="17" fillId="0" borderId="0" xfId="53" applyFont="1" applyBorder="1" applyAlignment="1" applyProtection="1">
      <alignment horizontal="left" vertical="top"/>
    </xf>
    <xf numFmtId="0" fontId="20" fillId="11" borderId="0" xfId="53" applyFont="1" applyFill="1" applyBorder="1" applyAlignment="1" applyProtection="1">
      <alignment horizontal="left" vertical="center" wrapText="1"/>
    </xf>
    <xf numFmtId="0" fontId="17" fillId="0" borderId="0" xfId="53" applyFont="1" applyBorder="1" applyAlignment="1" applyProtection="1">
      <alignment horizontal="center" vertical="top"/>
    </xf>
    <xf numFmtId="0" fontId="17" fillId="0" borderId="0" xfId="53" applyFont="1" applyBorder="1" applyAlignment="1" applyProtection="1">
      <alignment horizontal="center" vertical="center"/>
    </xf>
    <xf numFmtId="0" fontId="44" fillId="0" borderId="0" xfId="53" applyFont="1" applyBorder="1" applyAlignment="1" applyProtection="1">
      <alignment horizontal="center"/>
    </xf>
    <xf numFmtId="0" fontId="27" fillId="0" borderId="0" xfId="53" applyFont="1" applyAlignment="1" applyProtection="1">
      <alignment horizontal="center"/>
    </xf>
    <xf numFmtId="0" fontId="27" fillId="0" borderId="0" xfId="53" applyFont="1" applyProtection="1"/>
    <xf numFmtId="0" fontId="42" fillId="12" borderId="0" xfId="53" applyFont="1" applyFill="1" applyAlignment="1" applyProtection="1">
      <alignment vertical="center"/>
    </xf>
    <xf numFmtId="0" fontId="17" fillId="0" borderId="0" xfId="53" applyFont="1" applyAlignment="1" applyProtection="1" quotePrefix="1">
      <alignment horizontal="center" vertical="center"/>
    </xf>
    <xf numFmtId="0" fontId="20" fillId="10" borderId="40" xfId="53" applyFont="1" applyFill="1" applyBorder="1" applyAlignment="1" applyProtection="1" quotePrefix="1">
      <alignment horizontal="center" vertical="center" wrapText="1"/>
    </xf>
    <xf numFmtId="0" fontId="17" fillId="0" borderId="41" xfId="53" applyFont="1" applyBorder="1" applyAlignment="1" applyProtection="1" quotePrefix="1">
      <alignment horizontal="center"/>
    </xf>
    <xf numFmtId="0" fontId="17" fillId="12" borderId="41" xfId="53" applyFont="1" applyFill="1" applyBorder="1" applyAlignment="1" applyProtection="1" quotePrefix="1">
      <alignment horizontal="center"/>
    </xf>
    <xf numFmtId="0" fontId="17" fillId="0" borderId="5" xfId="53" applyFont="1" applyBorder="1" applyProtection="1" quotePrefix="1"/>
    <xf numFmtId="0" fontId="47" fillId="0" borderId="0" xfId="53" applyFont="1" applyBorder="1" applyProtection="1" quotePrefix="1"/>
    <xf numFmtId="0" fontId="5" fillId="0" borderId="41" xfId="53" applyFont="1" applyBorder="1" applyAlignment="1" applyProtection="1" quotePrefix="1">
      <alignment horizontal="center"/>
    </xf>
    <xf numFmtId="0" fontId="17" fillId="0" borderId="0" xfId="53" applyFont="1" applyBorder="1" applyAlignment="1" applyProtection="1" quotePrefix="1">
      <alignment horizontal="left" vertical="center"/>
    </xf>
    <xf numFmtId="0" fontId="17" fillId="0" borderId="0" xfId="53" applyFont="1" applyBorder="1" applyAlignment="1" applyProtection="1" quotePrefix="1">
      <alignment horizontal="left" vertical="top"/>
    </xf>
    <xf numFmtId="0" fontId="17" fillId="0" borderId="41" xfId="53" applyFont="1" applyBorder="1" applyAlignment="1" applyProtection="1" quotePrefix="1">
      <alignment horizontal="center" vertical="center"/>
    </xf>
    <xf numFmtId="0" fontId="17" fillId="11" borderId="41" xfId="50" applyFont="1" applyBorder="1" applyAlignment="1" applyProtection="1" quotePrefix="1">
      <alignment horizontal="center" vertical="top"/>
    </xf>
    <xf numFmtId="0" fontId="17" fillId="11" borderId="41" xfId="50" applyFont="1" applyBorder="1" applyAlignment="1" applyProtection="1" quotePrefix="1">
      <alignment horizontal="center" vertical="center"/>
    </xf>
    <xf numFmtId="0" fontId="17" fillId="11" borderId="41" xfId="50" applyFont="1" applyBorder="1" applyAlignment="1" applyProtection="1" quotePrefix="1">
      <alignment horizontal="center"/>
    </xf>
    <xf numFmtId="0" fontId="17" fillId="0" borderId="0" xfId="53" applyFont="1" applyBorder="1" applyAlignment="1" applyProtection="1" quotePrefix="1">
      <alignment vertical="center"/>
    </xf>
    <xf numFmtId="0" fontId="17" fillId="0" borderId="0" xfId="53" applyFont="1" applyAlignment="1" applyProtection="1" quotePrefix="1">
      <alignment horizontal="center"/>
    </xf>
    <xf numFmtId="0" fontId="5" fillId="0" borderId="40" xfId="53" applyFont="1" applyBorder="1" applyAlignment="1" applyProtection="1" quotePrefix="1">
      <alignment horizontal="center"/>
    </xf>
    <xf numFmtId="0" fontId="5" fillId="0" borderId="41" xfId="53" applyFont="1" applyBorder="1" applyAlignment="1" applyProtection="1" quotePrefix="1">
      <alignment horizontal="center" vertical="top"/>
    </xf>
    <xf numFmtId="20" fontId="5" fillId="0" borderId="1" xfId="52" applyNumberFormat="1" applyFont="1" applyBorder="1" applyAlignment="1" applyProtection="1" quotePrefix="1">
      <alignment horizontal="center" vertical="center" wrapText="1"/>
    </xf>
    <xf numFmtId="0" fontId="16" fillId="0" borderId="0" xfId="53" applyFont="1" applyAlignment="1" applyProtection="1" quotePrefix="1">
      <alignment horizontal="center" vertical="center"/>
    </xf>
    <xf numFmtId="17" fontId="20" fillId="0" borderId="1" xfId="0" applyNumberFormat="1" applyFont="1" applyBorder="1" applyAlignment="1" applyProtection="1" quotePrefix="1">
      <alignment horizontal="center" vertical="center" wrapText="1"/>
    </xf>
    <xf numFmtId="0" fontId="20" fillId="0" borderId="1" xfId="0" applyFont="1" applyBorder="1" applyAlignment="1" applyProtection="1" quotePrefix="1">
      <alignment horizontal="center" vertical="center" wrapText="1"/>
    </xf>
    <xf numFmtId="178" fontId="20" fillId="0" borderId="1" xfId="1" applyNumberFormat="1" applyFont="1" applyBorder="1" applyAlignment="1" applyProtection="1" quotePrefix="1">
      <alignment horizontal="center" vertical="center"/>
    </xf>
    <xf numFmtId="43" fontId="20" fillId="0" borderId="1" xfId="1" applyFont="1" applyBorder="1" applyAlignment="1" applyProtection="1" quotePrefix="1">
      <alignment horizontal="center" vertical="center" wrapText="1"/>
    </xf>
    <xf numFmtId="0" fontId="5" fillId="0" borderId="17" xfId="0" applyFont="1" applyFill="1" applyBorder="1" applyAlignment="1" applyProtection="1" quotePrefix="1">
      <alignment horizontal="center" vertical="center"/>
    </xf>
    <xf numFmtId="0" fontId="5" fillId="0" borderId="0" xfId="0" applyFont="1" applyFill="1" applyAlignment="1" applyProtection="1" quotePrefix="1">
      <alignment horizontal="center" vertical="center"/>
    </xf>
    <xf numFmtId="178" fontId="6" fillId="0" borderId="10" xfId="0" applyNumberFormat="1" applyFont="1" applyFill="1" applyBorder="1" applyAlignment="1" applyProtection="1" quotePrefix="1">
      <alignment horizontal="center" vertical="center" wrapText="1"/>
    </xf>
  </cellXfs>
  <cellStyles count="56">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2 2" xfId="49"/>
    <cellStyle name="Normal 2 2 2" xfId="50"/>
    <cellStyle name="Normal 2 2 3" xfId="51"/>
    <cellStyle name="Normal 2 3" xfId="52"/>
    <cellStyle name="Normal 3 2" xfId="53"/>
    <cellStyle name="Normal 4" xfId="54"/>
    <cellStyle name="Normal_QISAustria"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externalLink" Target="externalLinks/externalLink1.xml"/><Relationship Id="rId13" Type="http://schemas.openxmlformats.org/officeDocument/2006/relationships/customXml" Target="../customXml/item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09\SE%20Risiko%20Kredit\Impact%20Study\Mandiri_2009_0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put"/>
      <sheetName val="Results"/>
      <sheetName val="Checks"/>
      <sheetName val="Parameters"/>
      <sheetName val="Related entities"/>
      <sheetName val="Current"/>
      <sheetName val="Current Securitisation"/>
      <sheetName val="Standardised"/>
      <sheetName val="Standardised Securitisation"/>
      <sheetName val="Operational risk"/>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92D050"/>
  </sheetPr>
  <dimension ref="B1:I113"/>
  <sheetViews>
    <sheetView showGridLines="0" view="pageBreakPreview" zoomScale="50" zoomScaleNormal="50" workbookViewId="0">
      <selection activeCell="G37" sqref="G37"/>
    </sheetView>
  </sheetViews>
  <sheetFormatPr defaultColWidth="8.85185185185185" defaultRowHeight="16.8"/>
  <cols>
    <col min="1" max="1" width="2.57407407407407" style="733" customWidth="1"/>
    <col min="2" max="2" width="5.13888888888889" style="734" customWidth="1"/>
    <col min="3" max="3" width="3.42592592592593" style="735" customWidth="1"/>
    <col min="4" max="4" width="1.85185185185185" style="735" customWidth="1"/>
    <col min="5" max="5" width="87" style="735" customWidth="1"/>
    <col min="6" max="6" width="30.4259259259259" style="735" customWidth="1"/>
    <col min="7" max="7" width="29.5740740740741" style="735" customWidth="1"/>
    <col min="8" max="8" width="17.5740740740741" style="735" customWidth="1"/>
    <col min="9" max="9" width="6.57407407407407" style="733" hidden="1" customWidth="1"/>
    <col min="10" max="11" width="8.85185185185185" style="733"/>
    <col min="12" max="12" width="9.42592592592593" style="733" customWidth="1"/>
    <col min="13" max="254" width="8.85185185185185" style="733"/>
    <col min="255" max="255" width="4.85185185185185" style="733" customWidth="1"/>
    <col min="256" max="257" width="3.42592592592593" style="733" customWidth="1"/>
    <col min="258" max="258" width="53.4259259259259" style="733" customWidth="1"/>
    <col min="259" max="259" width="8.85185185185185" style="733" hidden="1" customWidth="1"/>
    <col min="260" max="263" width="22.4259259259259" style="733" customWidth="1"/>
    <col min="264" max="264" width="11.1388888888889" style="733" customWidth="1"/>
    <col min="265" max="267" width="8.85185185185185" style="733"/>
    <col min="268" max="268" width="9.42592592592593" style="733" customWidth="1"/>
    <col min="269" max="510" width="8.85185185185185" style="733"/>
    <col min="511" max="511" width="4.85185185185185" style="733" customWidth="1"/>
    <col min="512" max="513" width="3.42592592592593" style="733" customWidth="1"/>
    <col min="514" max="514" width="53.4259259259259" style="733" customWidth="1"/>
    <col min="515" max="515" width="8.85185185185185" style="733" hidden="1" customWidth="1"/>
    <col min="516" max="519" width="22.4259259259259" style="733" customWidth="1"/>
    <col min="520" max="520" width="11.1388888888889" style="733" customWidth="1"/>
    <col min="521" max="523" width="8.85185185185185" style="733"/>
    <col min="524" max="524" width="9.42592592592593" style="733" customWidth="1"/>
    <col min="525" max="766" width="8.85185185185185" style="733"/>
    <col min="767" max="767" width="4.85185185185185" style="733" customWidth="1"/>
    <col min="768" max="769" width="3.42592592592593" style="733" customWidth="1"/>
    <col min="770" max="770" width="53.4259259259259" style="733" customWidth="1"/>
    <col min="771" max="771" width="8.85185185185185" style="733" hidden="1" customWidth="1"/>
    <col min="772" max="775" width="22.4259259259259" style="733" customWidth="1"/>
    <col min="776" max="776" width="11.1388888888889" style="733" customWidth="1"/>
    <col min="777" max="779" width="8.85185185185185" style="733"/>
    <col min="780" max="780" width="9.42592592592593" style="733" customWidth="1"/>
    <col min="781" max="1022" width="8.85185185185185" style="733"/>
    <col min="1023" max="1023" width="4.85185185185185" style="733" customWidth="1"/>
    <col min="1024" max="1025" width="3.42592592592593" style="733" customWidth="1"/>
    <col min="1026" max="1026" width="53.4259259259259" style="733" customWidth="1"/>
    <col min="1027" max="1027" width="8.85185185185185" style="733" hidden="1" customWidth="1"/>
    <col min="1028" max="1031" width="22.4259259259259" style="733" customWidth="1"/>
    <col min="1032" max="1032" width="11.1388888888889" style="733" customWidth="1"/>
    <col min="1033" max="1035" width="8.85185185185185" style="733"/>
    <col min="1036" max="1036" width="9.42592592592593" style="733" customWidth="1"/>
    <col min="1037" max="1278" width="8.85185185185185" style="733"/>
    <col min="1279" max="1279" width="4.85185185185185" style="733" customWidth="1"/>
    <col min="1280" max="1281" width="3.42592592592593" style="733" customWidth="1"/>
    <col min="1282" max="1282" width="53.4259259259259" style="733" customWidth="1"/>
    <col min="1283" max="1283" width="8.85185185185185" style="733" hidden="1" customWidth="1"/>
    <col min="1284" max="1287" width="22.4259259259259" style="733" customWidth="1"/>
    <col min="1288" max="1288" width="11.1388888888889" style="733" customWidth="1"/>
    <col min="1289" max="1291" width="8.85185185185185" style="733"/>
    <col min="1292" max="1292" width="9.42592592592593" style="733" customWidth="1"/>
    <col min="1293" max="1534" width="8.85185185185185" style="733"/>
    <col min="1535" max="1535" width="4.85185185185185" style="733" customWidth="1"/>
    <col min="1536" max="1537" width="3.42592592592593" style="733" customWidth="1"/>
    <col min="1538" max="1538" width="53.4259259259259" style="733" customWidth="1"/>
    <col min="1539" max="1539" width="8.85185185185185" style="733" hidden="1" customWidth="1"/>
    <col min="1540" max="1543" width="22.4259259259259" style="733" customWidth="1"/>
    <col min="1544" max="1544" width="11.1388888888889" style="733" customWidth="1"/>
    <col min="1545" max="1547" width="8.85185185185185" style="733"/>
    <col min="1548" max="1548" width="9.42592592592593" style="733" customWidth="1"/>
    <col min="1549" max="1790" width="8.85185185185185" style="733"/>
    <col min="1791" max="1791" width="4.85185185185185" style="733" customWidth="1"/>
    <col min="1792" max="1793" width="3.42592592592593" style="733" customWidth="1"/>
    <col min="1794" max="1794" width="53.4259259259259" style="733" customWidth="1"/>
    <col min="1795" max="1795" width="8.85185185185185" style="733" hidden="1" customWidth="1"/>
    <col min="1796" max="1799" width="22.4259259259259" style="733" customWidth="1"/>
    <col min="1800" max="1800" width="11.1388888888889" style="733" customWidth="1"/>
    <col min="1801" max="1803" width="8.85185185185185" style="733"/>
    <col min="1804" max="1804" width="9.42592592592593" style="733" customWidth="1"/>
    <col min="1805" max="2046" width="8.85185185185185" style="733"/>
    <col min="2047" max="2047" width="4.85185185185185" style="733" customWidth="1"/>
    <col min="2048" max="2049" width="3.42592592592593" style="733" customWidth="1"/>
    <col min="2050" max="2050" width="53.4259259259259" style="733" customWidth="1"/>
    <col min="2051" max="2051" width="8.85185185185185" style="733" hidden="1" customWidth="1"/>
    <col min="2052" max="2055" width="22.4259259259259" style="733" customWidth="1"/>
    <col min="2056" max="2056" width="11.1388888888889" style="733" customWidth="1"/>
    <col min="2057" max="2059" width="8.85185185185185" style="733"/>
    <col min="2060" max="2060" width="9.42592592592593" style="733" customWidth="1"/>
    <col min="2061" max="2302" width="8.85185185185185" style="733"/>
    <col min="2303" max="2303" width="4.85185185185185" style="733" customWidth="1"/>
    <col min="2304" max="2305" width="3.42592592592593" style="733" customWidth="1"/>
    <col min="2306" max="2306" width="53.4259259259259" style="733" customWidth="1"/>
    <col min="2307" max="2307" width="8.85185185185185" style="733" hidden="1" customWidth="1"/>
    <col min="2308" max="2311" width="22.4259259259259" style="733" customWidth="1"/>
    <col min="2312" max="2312" width="11.1388888888889" style="733" customWidth="1"/>
    <col min="2313" max="2315" width="8.85185185185185" style="733"/>
    <col min="2316" max="2316" width="9.42592592592593" style="733" customWidth="1"/>
    <col min="2317" max="2558" width="8.85185185185185" style="733"/>
    <col min="2559" max="2559" width="4.85185185185185" style="733" customWidth="1"/>
    <col min="2560" max="2561" width="3.42592592592593" style="733" customWidth="1"/>
    <col min="2562" max="2562" width="53.4259259259259" style="733" customWidth="1"/>
    <col min="2563" max="2563" width="8.85185185185185" style="733" hidden="1" customWidth="1"/>
    <col min="2564" max="2567" width="22.4259259259259" style="733" customWidth="1"/>
    <col min="2568" max="2568" width="11.1388888888889" style="733" customWidth="1"/>
    <col min="2569" max="2571" width="8.85185185185185" style="733"/>
    <col min="2572" max="2572" width="9.42592592592593" style="733" customWidth="1"/>
    <col min="2573" max="2814" width="8.85185185185185" style="733"/>
    <col min="2815" max="2815" width="4.85185185185185" style="733" customWidth="1"/>
    <col min="2816" max="2817" width="3.42592592592593" style="733" customWidth="1"/>
    <col min="2818" max="2818" width="53.4259259259259" style="733" customWidth="1"/>
    <col min="2819" max="2819" width="8.85185185185185" style="733" hidden="1" customWidth="1"/>
    <col min="2820" max="2823" width="22.4259259259259" style="733" customWidth="1"/>
    <col min="2824" max="2824" width="11.1388888888889" style="733" customWidth="1"/>
    <col min="2825" max="2827" width="8.85185185185185" style="733"/>
    <col min="2828" max="2828" width="9.42592592592593" style="733" customWidth="1"/>
    <col min="2829" max="3070" width="8.85185185185185" style="733"/>
    <col min="3071" max="3071" width="4.85185185185185" style="733" customWidth="1"/>
    <col min="3072" max="3073" width="3.42592592592593" style="733" customWidth="1"/>
    <col min="3074" max="3074" width="53.4259259259259" style="733" customWidth="1"/>
    <col min="3075" max="3075" width="8.85185185185185" style="733" hidden="1" customWidth="1"/>
    <col min="3076" max="3079" width="22.4259259259259" style="733" customWidth="1"/>
    <col min="3080" max="3080" width="11.1388888888889" style="733" customWidth="1"/>
    <col min="3081" max="3083" width="8.85185185185185" style="733"/>
    <col min="3084" max="3084" width="9.42592592592593" style="733" customWidth="1"/>
    <col min="3085" max="3326" width="8.85185185185185" style="733"/>
    <col min="3327" max="3327" width="4.85185185185185" style="733" customWidth="1"/>
    <col min="3328" max="3329" width="3.42592592592593" style="733" customWidth="1"/>
    <col min="3330" max="3330" width="53.4259259259259" style="733" customWidth="1"/>
    <col min="3331" max="3331" width="8.85185185185185" style="733" hidden="1" customWidth="1"/>
    <col min="3332" max="3335" width="22.4259259259259" style="733" customWidth="1"/>
    <col min="3336" max="3336" width="11.1388888888889" style="733" customWidth="1"/>
    <col min="3337" max="3339" width="8.85185185185185" style="733"/>
    <col min="3340" max="3340" width="9.42592592592593" style="733" customWidth="1"/>
    <col min="3341" max="3582" width="8.85185185185185" style="733"/>
    <col min="3583" max="3583" width="4.85185185185185" style="733" customWidth="1"/>
    <col min="3584" max="3585" width="3.42592592592593" style="733" customWidth="1"/>
    <col min="3586" max="3586" width="53.4259259259259" style="733" customWidth="1"/>
    <col min="3587" max="3587" width="8.85185185185185" style="733" hidden="1" customWidth="1"/>
    <col min="3588" max="3591" width="22.4259259259259" style="733" customWidth="1"/>
    <col min="3592" max="3592" width="11.1388888888889" style="733" customWidth="1"/>
    <col min="3593" max="3595" width="8.85185185185185" style="733"/>
    <col min="3596" max="3596" width="9.42592592592593" style="733" customWidth="1"/>
    <col min="3597" max="3838" width="8.85185185185185" style="733"/>
    <col min="3839" max="3839" width="4.85185185185185" style="733" customWidth="1"/>
    <col min="3840" max="3841" width="3.42592592592593" style="733" customWidth="1"/>
    <col min="3842" max="3842" width="53.4259259259259" style="733" customWidth="1"/>
    <col min="3843" max="3843" width="8.85185185185185" style="733" hidden="1" customWidth="1"/>
    <col min="3844" max="3847" width="22.4259259259259" style="733" customWidth="1"/>
    <col min="3848" max="3848" width="11.1388888888889" style="733" customWidth="1"/>
    <col min="3849" max="3851" width="8.85185185185185" style="733"/>
    <col min="3852" max="3852" width="9.42592592592593" style="733" customWidth="1"/>
    <col min="3853" max="4094" width="8.85185185185185" style="733"/>
    <col min="4095" max="4095" width="4.85185185185185" style="733" customWidth="1"/>
    <col min="4096" max="4097" width="3.42592592592593" style="733" customWidth="1"/>
    <col min="4098" max="4098" width="53.4259259259259" style="733" customWidth="1"/>
    <col min="4099" max="4099" width="8.85185185185185" style="733" hidden="1" customWidth="1"/>
    <col min="4100" max="4103" width="22.4259259259259" style="733" customWidth="1"/>
    <col min="4104" max="4104" width="11.1388888888889" style="733" customWidth="1"/>
    <col min="4105" max="4107" width="8.85185185185185" style="733"/>
    <col min="4108" max="4108" width="9.42592592592593" style="733" customWidth="1"/>
    <col min="4109" max="4350" width="8.85185185185185" style="733"/>
    <col min="4351" max="4351" width="4.85185185185185" style="733" customWidth="1"/>
    <col min="4352" max="4353" width="3.42592592592593" style="733" customWidth="1"/>
    <col min="4354" max="4354" width="53.4259259259259" style="733" customWidth="1"/>
    <col min="4355" max="4355" width="8.85185185185185" style="733" hidden="1" customWidth="1"/>
    <col min="4356" max="4359" width="22.4259259259259" style="733" customWidth="1"/>
    <col min="4360" max="4360" width="11.1388888888889" style="733" customWidth="1"/>
    <col min="4361" max="4363" width="8.85185185185185" style="733"/>
    <col min="4364" max="4364" width="9.42592592592593" style="733" customWidth="1"/>
    <col min="4365" max="4606" width="8.85185185185185" style="733"/>
    <col min="4607" max="4607" width="4.85185185185185" style="733" customWidth="1"/>
    <col min="4608" max="4609" width="3.42592592592593" style="733" customWidth="1"/>
    <col min="4610" max="4610" width="53.4259259259259" style="733" customWidth="1"/>
    <col min="4611" max="4611" width="8.85185185185185" style="733" hidden="1" customWidth="1"/>
    <col min="4612" max="4615" width="22.4259259259259" style="733" customWidth="1"/>
    <col min="4616" max="4616" width="11.1388888888889" style="733" customWidth="1"/>
    <col min="4617" max="4619" width="8.85185185185185" style="733"/>
    <col min="4620" max="4620" width="9.42592592592593" style="733" customWidth="1"/>
    <col min="4621" max="4862" width="8.85185185185185" style="733"/>
    <col min="4863" max="4863" width="4.85185185185185" style="733" customWidth="1"/>
    <col min="4864" max="4865" width="3.42592592592593" style="733" customWidth="1"/>
    <col min="4866" max="4866" width="53.4259259259259" style="733" customWidth="1"/>
    <col min="4867" max="4867" width="8.85185185185185" style="733" hidden="1" customWidth="1"/>
    <col min="4868" max="4871" width="22.4259259259259" style="733" customWidth="1"/>
    <col min="4872" max="4872" width="11.1388888888889" style="733" customWidth="1"/>
    <col min="4873" max="4875" width="8.85185185185185" style="733"/>
    <col min="4876" max="4876" width="9.42592592592593" style="733" customWidth="1"/>
    <col min="4877" max="5118" width="8.85185185185185" style="733"/>
    <col min="5119" max="5119" width="4.85185185185185" style="733" customWidth="1"/>
    <col min="5120" max="5121" width="3.42592592592593" style="733" customWidth="1"/>
    <col min="5122" max="5122" width="53.4259259259259" style="733" customWidth="1"/>
    <col min="5123" max="5123" width="8.85185185185185" style="733" hidden="1" customWidth="1"/>
    <col min="5124" max="5127" width="22.4259259259259" style="733" customWidth="1"/>
    <col min="5128" max="5128" width="11.1388888888889" style="733" customWidth="1"/>
    <col min="5129" max="5131" width="8.85185185185185" style="733"/>
    <col min="5132" max="5132" width="9.42592592592593" style="733" customWidth="1"/>
    <col min="5133" max="5374" width="8.85185185185185" style="733"/>
    <col min="5375" max="5375" width="4.85185185185185" style="733" customWidth="1"/>
    <col min="5376" max="5377" width="3.42592592592593" style="733" customWidth="1"/>
    <col min="5378" max="5378" width="53.4259259259259" style="733" customWidth="1"/>
    <col min="5379" max="5379" width="8.85185185185185" style="733" hidden="1" customWidth="1"/>
    <col min="5380" max="5383" width="22.4259259259259" style="733" customWidth="1"/>
    <col min="5384" max="5384" width="11.1388888888889" style="733" customWidth="1"/>
    <col min="5385" max="5387" width="8.85185185185185" style="733"/>
    <col min="5388" max="5388" width="9.42592592592593" style="733" customWidth="1"/>
    <col min="5389" max="5630" width="8.85185185185185" style="733"/>
    <col min="5631" max="5631" width="4.85185185185185" style="733" customWidth="1"/>
    <col min="5632" max="5633" width="3.42592592592593" style="733" customWidth="1"/>
    <col min="5634" max="5634" width="53.4259259259259" style="733" customWidth="1"/>
    <col min="5635" max="5635" width="8.85185185185185" style="733" hidden="1" customWidth="1"/>
    <col min="5636" max="5639" width="22.4259259259259" style="733" customWidth="1"/>
    <col min="5640" max="5640" width="11.1388888888889" style="733" customWidth="1"/>
    <col min="5641" max="5643" width="8.85185185185185" style="733"/>
    <col min="5644" max="5644" width="9.42592592592593" style="733" customWidth="1"/>
    <col min="5645" max="5886" width="8.85185185185185" style="733"/>
    <col min="5887" max="5887" width="4.85185185185185" style="733" customWidth="1"/>
    <col min="5888" max="5889" width="3.42592592592593" style="733" customWidth="1"/>
    <col min="5890" max="5890" width="53.4259259259259" style="733" customWidth="1"/>
    <col min="5891" max="5891" width="8.85185185185185" style="733" hidden="1" customWidth="1"/>
    <col min="5892" max="5895" width="22.4259259259259" style="733" customWidth="1"/>
    <col min="5896" max="5896" width="11.1388888888889" style="733" customWidth="1"/>
    <col min="5897" max="5899" width="8.85185185185185" style="733"/>
    <col min="5900" max="5900" width="9.42592592592593" style="733" customWidth="1"/>
    <col min="5901" max="6142" width="8.85185185185185" style="733"/>
    <col min="6143" max="6143" width="4.85185185185185" style="733" customWidth="1"/>
    <col min="6144" max="6145" width="3.42592592592593" style="733" customWidth="1"/>
    <col min="6146" max="6146" width="53.4259259259259" style="733" customWidth="1"/>
    <col min="6147" max="6147" width="8.85185185185185" style="733" hidden="1" customWidth="1"/>
    <col min="6148" max="6151" width="22.4259259259259" style="733" customWidth="1"/>
    <col min="6152" max="6152" width="11.1388888888889" style="733" customWidth="1"/>
    <col min="6153" max="6155" width="8.85185185185185" style="733"/>
    <col min="6156" max="6156" width="9.42592592592593" style="733" customWidth="1"/>
    <col min="6157" max="6398" width="8.85185185185185" style="733"/>
    <col min="6399" max="6399" width="4.85185185185185" style="733" customWidth="1"/>
    <col min="6400" max="6401" width="3.42592592592593" style="733" customWidth="1"/>
    <col min="6402" max="6402" width="53.4259259259259" style="733" customWidth="1"/>
    <col min="6403" max="6403" width="8.85185185185185" style="733" hidden="1" customWidth="1"/>
    <col min="6404" max="6407" width="22.4259259259259" style="733" customWidth="1"/>
    <col min="6408" max="6408" width="11.1388888888889" style="733" customWidth="1"/>
    <col min="6409" max="6411" width="8.85185185185185" style="733"/>
    <col min="6412" max="6412" width="9.42592592592593" style="733" customWidth="1"/>
    <col min="6413" max="6654" width="8.85185185185185" style="733"/>
    <col min="6655" max="6655" width="4.85185185185185" style="733" customWidth="1"/>
    <col min="6656" max="6657" width="3.42592592592593" style="733" customWidth="1"/>
    <col min="6658" max="6658" width="53.4259259259259" style="733" customWidth="1"/>
    <col min="6659" max="6659" width="8.85185185185185" style="733" hidden="1" customWidth="1"/>
    <col min="6660" max="6663" width="22.4259259259259" style="733" customWidth="1"/>
    <col min="6664" max="6664" width="11.1388888888889" style="733" customWidth="1"/>
    <col min="6665" max="6667" width="8.85185185185185" style="733"/>
    <col min="6668" max="6668" width="9.42592592592593" style="733" customWidth="1"/>
    <col min="6669" max="6910" width="8.85185185185185" style="733"/>
    <col min="6911" max="6911" width="4.85185185185185" style="733" customWidth="1"/>
    <col min="6912" max="6913" width="3.42592592592593" style="733" customWidth="1"/>
    <col min="6914" max="6914" width="53.4259259259259" style="733" customWidth="1"/>
    <col min="6915" max="6915" width="8.85185185185185" style="733" hidden="1" customWidth="1"/>
    <col min="6916" max="6919" width="22.4259259259259" style="733" customWidth="1"/>
    <col min="6920" max="6920" width="11.1388888888889" style="733" customWidth="1"/>
    <col min="6921" max="6923" width="8.85185185185185" style="733"/>
    <col min="6924" max="6924" width="9.42592592592593" style="733" customWidth="1"/>
    <col min="6925" max="7166" width="8.85185185185185" style="733"/>
    <col min="7167" max="7167" width="4.85185185185185" style="733" customWidth="1"/>
    <col min="7168" max="7169" width="3.42592592592593" style="733" customWidth="1"/>
    <col min="7170" max="7170" width="53.4259259259259" style="733" customWidth="1"/>
    <col min="7171" max="7171" width="8.85185185185185" style="733" hidden="1" customWidth="1"/>
    <col min="7172" max="7175" width="22.4259259259259" style="733" customWidth="1"/>
    <col min="7176" max="7176" width="11.1388888888889" style="733" customWidth="1"/>
    <col min="7177" max="7179" width="8.85185185185185" style="733"/>
    <col min="7180" max="7180" width="9.42592592592593" style="733" customWidth="1"/>
    <col min="7181" max="7422" width="8.85185185185185" style="733"/>
    <col min="7423" max="7423" width="4.85185185185185" style="733" customWidth="1"/>
    <col min="7424" max="7425" width="3.42592592592593" style="733" customWidth="1"/>
    <col min="7426" max="7426" width="53.4259259259259" style="733" customWidth="1"/>
    <col min="7427" max="7427" width="8.85185185185185" style="733" hidden="1" customWidth="1"/>
    <col min="7428" max="7431" width="22.4259259259259" style="733" customWidth="1"/>
    <col min="7432" max="7432" width="11.1388888888889" style="733" customWidth="1"/>
    <col min="7433" max="7435" width="8.85185185185185" style="733"/>
    <col min="7436" max="7436" width="9.42592592592593" style="733" customWidth="1"/>
    <col min="7437" max="7678" width="8.85185185185185" style="733"/>
    <col min="7679" max="7679" width="4.85185185185185" style="733" customWidth="1"/>
    <col min="7680" max="7681" width="3.42592592592593" style="733" customWidth="1"/>
    <col min="7682" max="7682" width="53.4259259259259" style="733" customWidth="1"/>
    <col min="7683" max="7683" width="8.85185185185185" style="733" hidden="1" customWidth="1"/>
    <col min="7684" max="7687" width="22.4259259259259" style="733" customWidth="1"/>
    <col min="7688" max="7688" width="11.1388888888889" style="733" customWidth="1"/>
    <col min="7689" max="7691" width="8.85185185185185" style="733"/>
    <col min="7692" max="7692" width="9.42592592592593" style="733" customWidth="1"/>
    <col min="7693" max="7934" width="8.85185185185185" style="733"/>
    <col min="7935" max="7935" width="4.85185185185185" style="733" customWidth="1"/>
    <col min="7936" max="7937" width="3.42592592592593" style="733" customWidth="1"/>
    <col min="7938" max="7938" width="53.4259259259259" style="733" customWidth="1"/>
    <col min="7939" max="7939" width="8.85185185185185" style="733" hidden="1" customWidth="1"/>
    <col min="7940" max="7943" width="22.4259259259259" style="733" customWidth="1"/>
    <col min="7944" max="7944" width="11.1388888888889" style="733" customWidth="1"/>
    <col min="7945" max="7947" width="8.85185185185185" style="733"/>
    <col min="7948" max="7948" width="9.42592592592593" style="733" customWidth="1"/>
    <col min="7949" max="8190" width="8.85185185185185" style="733"/>
    <col min="8191" max="8191" width="4.85185185185185" style="733" customWidth="1"/>
    <col min="8192" max="8193" width="3.42592592592593" style="733" customWidth="1"/>
    <col min="8194" max="8194" width="53.4259259259259" style="733" customWidth="1"/>
    <col min="8195" max="8195" width="8.85185185185185" style="733" hidden="1" customWidth="1"/>
    <col min="8196" max="8199" width="22.4259259259259" style="733" customWidth="1"/>
    <col min="8200" max="8200" width="11.1388888888889" style="733" customWidth="1"/>
    <col min="8201" max="8203" width="8.85185185185185" style="733"/>
    <col min="8204" max="8204" width="9.42592592592593" style="733" customWidth="1"/>
    <col min="8205" max="8446" width="8.85185185185185" style="733"/>
    <col min="8447" max="8447" width="4.85185185185185" style="733" customWidth="1"/>
    <col min="8448" max="8449" width="3.42592592592593" style="733" customWidth="1"/>
    <col min="8450" max="8450" width="53.4259259259259" style="733" customWidth="1"/>
    <col min="8451" max="8451" width="8.85185185185185" style="733" hidden="1" customWidth="1"/>
    <col min="8452" max="8455" width="22.4259259259259" style="733" customWidth="1"/>
    <col min="8456" max="8456" width="11.1388888888889" style="733" customWidth="1"/>
    <col min="8457" max="8459" width="8.85185185185185" style="733"/>
    <col min="8460" max="8460" width="9.42592592592593" style="733" customWidth="1"/>
    <col min="8461" max="8702" width="8.85185185185185" style="733"/>
    <col min="8703" max="8703" width="4.85185185185185" style="733" customWidth="1"/>
    <col min="8704" max="8705" width="3.42592592592593" style="733" customWidth="1"/>
    <col min="8706" max="8706" width="53.4259259259259" style="733" customWidth="1"/>
    <col min="8707" max="8707" width="8.85185185185185" style="733" hidden="1" customWidth="1"/>
    <col min="8708" max="8711" width="22.4259259259259" style="733" customWidth="1"/>
    <col min="8712" max="8712" width="11.1388888888889" style="733" customWidth="1"/>
    <col min="8713" max="8715" width="8.85185185185185" style="733"/>
    <col min="8716" max="8716" width="9.42592592592593" style="733" customWidth="1"/>
    <col min="8717" max="8958" width="8.85185185185185" style="733"/>
    <col min="8959" max="8959" width="4.85185185185185" style="733" customWidth="1"/>
    <col min="8960" max="8961" width="3.42592592592593" style="733" customWidth="1"/>
    <col min="8962" max="8962" width="53.4259259259259" style="733" customWidth="1"/>
    <col min="8963" max="8963" width="8.85185185185185" style="733" hidden="1" customWidth="1"/>
    <col min="8964" max="8967" width="22.4259259259259" style="733" customWidth="1"/>
    <col min="8968" max="8968" width="11.1388888888889" style="733" customWidth="1"/>
    <col min="8969" max="8971" width="8.85185185185185" style="733"/>
    <col min="8972" max="8972" width="9.42592592592593" style="733" customWidth="1"/>
    <col min="8973" max="9214" width="8.85185185185185" style="733"/>
    <col min="9215" max="9215" width="4.85185185185185" style="733" customWidth="1"/>
    <col min="9216" max="9217" width="3.42592592592593" style="733" customWidth="1"/>
    <col min="9218" max="9218" width="53.4259259259259" style="733" customWidth="1"/>
    <col min="9219" max="9219" width="8.85185185185185" style="733" hidden="1" customWidth="1"/>
    <col min="9220" max="9223" width="22.4259259259259" style="733" customWidth="1"/>
    <col min="9224" max="9224" width="11.1388888888889" style="733" customWidth="1"/>
    <col min="9225" max="9227" width="8.85185185185185" style="733"/>
    <col min="9228" max="9228" width="9.42592592592593" style="733" customWidth="1"/>
    <col min="9229" max="9470" width="8.85185185185185" style="733"/>
    <col min="9471" max="9471" width="4.85185185185185" style="733" customWidth="1"/>
    <col min="9472" max="9473" width="3.42592592592593" style="733" customWidth="1"/>
    <col min="9474" max="9474" width="53.4259259259259" style="733" customWidth="1"/>
    <col min="9475" max="9475" width="8.85185185185185" style="733" hidden="1" customWidth="1"/>
    <col min="9476" max="9479" width="22.4259259259259" style="733" customWidth="1"/>
    <col min="9480" max="9480" width="11.1388888888889" style="733" customWidth="1"/>
    <col min="9481" max="9483" width="8.85185185185185" style="733"/>
    <col min="9484" max="9484" width="9.42592592592593" style="733" customWidth="1"/>
    <col min="9485" max="9726" width="8.85185185185185" style="733"/>
    <col min="9727" max="9727" width="4.85185185185185" style="733" customWidth="1"/>
    <col min="9728" max="9729" width="3.42592592592593" style="733" customWidth="1"/>
    <col min="9730" max="9730" width="53.4259259259259" style="733" customWidth="1"/>
    <col min="9731" max="9731" width="8.85185185185185" style="733" hidden="1" customWidth="1"/>
    <col min="9732" max="9735" width="22.4259259259259" style="733" customWidth="1"/>
    <col min="9736" max="9736" width="11.1388888888889" style="733" customWidth="1"/>
    <col min="9737" max="9739" width="8.85185185185185" style="733"/>
    <col min="9740" max="9740" width="9.42592592592593" style="733" customWidth="1"/>
    <col min="9741" max="9982" width="8.85185185185185" style="733"/>
    <col min="9983" max="9983" width="4.85185185185185" style="733" customWidth="1"/>
    <col min="9984" max="9985" width="3.42592592592593" style="733" customWidth="1"/>
    <col min="9986" max="9986" width="53.4259259259259" style="733" customWidth="1"/>
    <col min="9987" max="9987" width="8.85185185185185" style="733" hidden="1" customWidth="1"/>
    <col min="9988" max="9991" width="22.4259259259259" style="733" customWidth="1"/>
    <col min="9992" max="9992" width="11.1388888888889" style="733" customWidth="1"/>
    <col min="9993" max="9995" width="8.85185185185185" style="733"/>
    <col min="9996" max="9996" width="9.42592592592593" style="733" customWidth="1"/>
    <col min="9997" max="10238" width="8.85185185185185" style="733"/>
    <col min="10239" max="10239" width="4.85185185185185" style="733" customWidth="1"/>
    <col min="10240" max="10241" width="3.42592592592593" style="733" customWidth="1"/>
    <col min="10242" max="10242" width="53.4259259259259" style="733" customWidth="1"/>
    <col min="10243" max="10243" width="8.85185185185185" style="733" hidden="1" customWidth="1"/>
    <col min="10244" max="10247" width="22.4259259259259" style="733" customWidth="1"/>
    <col min="10248" max="10248" width="11.1388888888889" style="733" customWidth="1"/>
    <col min="10249" max="10251" width="8.85185185185185" style="733"/>
    <col min="10252" max="10252" width="9.42592592592593" style="733" customWidth="1"/>
    <col min="10253" max="10494" width="8.85185185185185" style="733"/>
    <col min="10495" max="10495" width="4.85185185185185" style="733" customWidth="1"/>
    <col min="10496" max="10497" width="3.42592592592593" style="733" customWidth="1"/>
    <col min="10498" max="10498" width="53.4259259259259" style="733" customWidth="1"/>
    <col min="10499" max="10499" width="8.85185185185185" style="733" hidden="1" customWidth="1"/>
    <col min="10500" max="10503" width="22.4259259259259" style="733" customWidth="1"/>
    <col min="10504" max="10504" width="11.1388888888889" style="733" customWidth="1"/>
    <col min="10505" max="10507" width="8.85185185185185" style="733"/>
    <col min="10508" max="10508" width="9.42592592592593" style="733" customWidth="1"/>
    <col min="10509" max="10750" width="8.85185185185185" style="733"/>
    <col min="10751" max="10751" width="4.85185185185185" style="733" customWidth="1"/>
    <col min="10752" max="10753" width="3.42592592592593" style="733" customWidth="1"/>
    <col min="10754" max="10754" width="53.4259259259259" style="733" customWidth="1"/>
    <col min="10755" max="10755" width="8.85185185185185" style="733" hidden="1" customWidth="1"/>
    <col min="10756" max="10759" width="22.4259259259259" style="733" customWidth="1"/>
    <col min="10760" max="10760" width="11.1388888888889" style="733" customWidth="1"/>
    <col min="10761" max="10763" width="8.85185185185185" style="733"/>
    <col min="10764" max="10764" width="9.42592592592593" style="733" customWidth="1"/>
    <col min="10765" max="11006" width="8.85185185185185" style="733"/>
    <col min="11007" max="11007" width="4.85185185185185" style="733" customWidth="1"/>
    <col min="11008" max="11009" width="3.42592592592593" style="733" customWidth="1"/>
    <col min="11010" max="11010" width="53.4259259259259" style="733" customWidth="1"/>
    <col min="11011" max="11011" width="8.85185185185185" style="733" hidden="1" customWidth="1"/>
    <col min="11012" max="11015" width="22.4259259259259" style="733" customWidth="1"/>
    <col min="11016" max="11016" width="11.1388888888889" style="733" customWidth="1"/>
    <col min="11017" max="11019" width="8.85185185185185" style="733"/>
    <col min="11020" max="11020" width="9.42592592592593" style="733" customWidth="1"/>
    <col min="11021" max="11262" width="8.85185185185185" style="733"/>
    <col min="11263" max="11263" width="4.85185185185185" style="733" customWidth="1"/>
    <col min="11264" max="11265" width="3.42592592592593" style="733" customWidth="1"/>
    <col min="11266" max="11266" width="53.4259259259259" style="733" customWidth="1"/>
    <col min="11267" max="11267" width="8.85185185185185" style="733" hidden="1" customWidth="1"/>
    <col min="11268" max="11271" width="22.4259259259259" style="733" customWidth="1"/>
    <col min="11272" max="11272" width="11.1388888888889" style="733" customWidth="1"/>
    <col min="11273" max="11275" width="8.85185185185185" style="733"/>
    <col min="11276" max="11276" width="9.42592592592593" style="733" customWidth="1"/>
    <col min="11277" max="11518" width="8.85185185185185" style="733"/>
    <col min="11519" max="11519" width="4.85185185185185" style="733" customWidth="1"/>
    <col min="11520" max="11521" width="3.42592592592593" style="733" customWidth="1"/>
    <col min="11522" max="11522" width="53.4259259259259" style="733" customWidth="1"/>
    <col min="11523" max="11523" width="8.85185185185185" style="733" hidden="1" customWidth="1"/>
    <col min="11524" max="11527" width="22.4259259259259" style="733" customWidth="1"/>
    <col min="11528" max="11528" width="11.1388888888889" style="733" customWidth="1"/>
    <col min="11529" max="11531" width="8.85185185185185" style="733"/>
    <col min="11532" max="11532" width="9.42592592592593" style="733" customWidth="1"/>
    <col min="11533" max="11774" width="8.85185185185185" style="733"/>
    <col min="11775" max="11775" width="4.85185185185185" style="733" customWidth="1"/>
    <col min="11776" max="11777" width="3.42592592592593" style="733" customWidth="1"/>
    <col min="11778" max="11778" width="53.4259259259259" style="733" customWidth="1"/>
    <col min="11779" max="11779" width="8.85185185185185" style="733" hidden="1" customWidth="1"/>
    <col min="11780" max="11783" width="22.4259259259259" style="733" customWidth="1"/>
    <col min="11784" max="11784" width="11.1388888888889" style="733" customWidth="1"/>
    <col min="11785" max="11787" width="8.85185185185185" style="733"/>
    <col min="11788" max="11788" width="9.42592592592593" style="733" customWidth="1"/>
    <col min="11789" max="12030" width="8.85185185185185" style="733"/>
    <col min="12031" max="12031" width="4.85185185185185" style="733" customWidth="1"/>
    <col min="12032" max="12033" width="3.42592592592593" style="733" customWidth="1"/>
    <col min="12034" max="12034" width="53.4259259259259" style="733" customWidth="1"/>
    <col min="12035" max="12035" width="8.85185185185185" style="733" hidden="1" customWidth="1"/>
    <col min="12036" max="12039" width="22.4259259259259" style="733" customWidth="1"/>
    <col min="12040" max="12040" width="11.1388888888889" style="733" customWidth="1"/>
    <col min="12041" max="12043" width="8.85185185185185" style="733"/>
    <col min="12044" max="12044" width="9.42592592592593" style="733" customWidth="1"/>
    <col min="12045" max="12286" width="8.85185185185185" style="733"/>
    <col min="12287" max="12287" width="4.85185185185185" style="733" customWidth="1"/>
    <col min="12288" max="12289" width="3.42592592592593" style="733" customWidth="1"/>
    <col min="12290" max="12290" width="53.4259259259259" style="733" customWidth="1"/>
    <col min="12291" max="12291" width="8.85185185185185" style="733" hidden="1" customWidth="1"/>
    <col min="12292" max="12295" width="22.4259259259259" style="733" customWidth="1"/>
    <col min="12296" max="12296" width="11.1388888888889" style="733" customWidth="1"/>
    <col min="12297" max="12299" width="8.85185185185185" style="733"/>
    <col min="12300" max="12300" width="9.42592592592593" style="733" customWidth="1"/>
    <col min="12301" max="12542" width="8.85185185185185" style="733"/>
    <col min="12543" max="12543" width="4.85185185185185" style="733" customWidth="1"/>
    <col min="12544" max="12545" width="3.42592592592593" style="733" customWidth="1"/>
    <col min="12546" max="12546" width="53.4259259259259" style="733" customWidth="1"/>
    <col min="12547" max="12547" width="8.85185185185185" style="733" hidden="1" customWidth="1"/>
    <col min="12548" max="12551" width="22.4259259259259" style="733" customWidth="1"/>
    <col min="12552" max="12552" width="11.1388888888889" style="733" customWidth="1"/>
    <col min="12553" max="12555" width="8.85185185185185" style="733"/>
    <col min="12556" max="12556" width="9.42592592592593" style="733" customWidth="1"/>
    <col min="12557" max="12798" width="8.85185185185185" style="733"/>
    <col min="12799" max="12799" width="4.85185185185185" style="733" customWidth="1"/>
    <col min="12800" max="12801" width="3.42592592592593" style="733" customWidth="1"/>
    <col min="12802" max="12802" width="53.4259259259259" style="733" customWidth="1"/>
    <col min="12803" max="12803" width="8.85185185185185" style="733" hidden="1" customWidth="1"/>
    <col min="12804" max="12807" width="22.4259259259259" style="733" customWidth="1"/>
    <col min="12808" max="12808" width="11.1388888888889" style="733" customWidth="1"/>
    <col min="12809" max="12811" width="8.85185185185185" style="733"/>
    <col min="12812" max="12812" width="9.42592592592593" style="733" customWidth="1"/>
    <col min="12813" max="13054" width="8.85185185185185" style="733"/>
    <col min="13055" max="13055" width="4.85185185185185" style="733" customWidth="1"/>
    <col min="13056" max="13057" width="3.42592592592593" style="733" customWidth="1"/>
    <col min="13058" max="13058" width="53.4259259259259" style="733" customWidth="1"/>
    <col min="13059" max="13059" width="8.85185185185185" style="733" hidden="1" customWidth="1"/>
    <col min="13060" max="13063" width="22.4259259259259" style="733" customWidth="1"/>
    <col min="13064" max="13064" width="11.1388888888889" style="733" customWidth="1"/>
    <col min="13065" max="13067" width="8.85185185185185" style="733"/>
    <col min="13068" max="13068" width="9.42592592592593" style="733" customWidth="1"/>
    <col min="13069" max="13310" width="8.85185185185185" style="733"/>
    <col min="13311" max="13311" width="4.85185185185185" style="733" customWidth="1"/>
    <col min="13312" max="13313" width="3.42592592592593" style="733" customWidth="1"/>
    <col min="13314" max="13314" width="53.4259259259259" style="733" customWidth="1"/>
    <col min="13315" max="13315" width="8.85185185185185" style="733" hidden="1" customWidth="1"/>
    <col min="13316" max="13319" width="22.4259259259259" style="733" customWidth="1"/>
    <col min="13320" max="13320" width="11.1388888888889" style="733" customWidth="1"/>
    <col min="13321" max="13323" width="8.85185185185185" style="733"/>
    <col min="13324" max="13324" width="9.42592592592593" style="733" customWidth="1"/>
    <col min="13325" max="13566" width="8.85185185185185" style="733"/>
    <col min="13567" max="13567" width="4.85185185185185" style="733" customWidth="1"/>
    <col min="13568" max="13569" width="3.42592592592593" style="733" customWidth="1"/>
    <col min="13570" max="13570" width="53.4259259259259" style="733" customWidth="1"/>
    <col min="13571" max="13571" width="8.85185185185185" style="733" hidden="1" customWidth="1"/>
    <col min="13572" max="13575" width="22.4259259259259" style="733" customWidth="1"/>
    <col min="13576" max="13576" width="11.1388888888889" style="733" customWidth="1"/>
    <col min="13577" max="13579" width="8.85185185185185" style="733"/>
    <col min="13580" max="13580" width="9.42592592592593" style="733" customWidth="1"/>
    <col min="13581" max="13822" width="8.85185185185185" style="733"/>
    <col min="13823" max="13823" width="4.85185185185185" style="733" customWidth="1"/>
    <col min="13824" max="13825" width="3.42592592592593" style="733" customWidth="1"/>
    <col min="13826" max="13826" width="53.4259259259259" style="733" customWidth="1"/>
    <col min="13827" max="13827" width="8.85185185185185" style="733" hidden="1" customWidth="1"/>
    <col min="13828" max="13831" width="22.4259259259259" style="733" customWidth="1"/>
    <col min="13832" max="13832" width="11.1388888888889" style="733" customWidth="1"/>
    <col min="13833" max="13835" width="8.85185185185185" style="733"/>
    <col min="13836" max="13836" width="9.42592592592593" style="733" customWidth="1"/>
    <col min="13837" max="14078" width="8.85185185185185" style="733"/>
    <col min="14079" max="14079" width="4.85185185185185" style="733" customWidth="1"/>
    <col min="14080" max="14081" width="3.42592592592593" style="733" customWidth="1"/>
    <col min="14082" max="14082" width="53.4259259259259" style="733" customWidth="1"/>
    <col min="14083" max="14083" width="8.85185185185185" style="733" hidden="1" customWidth="1"/>
    <col min="14084" max="14087" width="22.4259259259259" style="733" customWidth="1"/>
    <col min="14088" max="14088" width="11.1388888888889" style="733" customWidth="1"/>
    <col min="14089" max="14091" width="8.85185185185185" style="733"/>
    <col min="14092" max="14092" width="9.42592592592593" style="733" customWidth="1"/>
    <col min="14093" max="14334" width="8.85185185185185" style="733"/>
    <col min="14335" max="14335" width="4.85185185185185" style="733" customWidth="1"/>
    <col min="14336" max="14337" width="3.42592592592593" style="733" customWidth="1"/>
    <col min="14338" max="14338" width="53.4259259259259" style="733" customWidth="1"/>
    <col min="14339" max="14339" width="8.85185185185185" style="733" hidden="1" customWidth="1"/>
    <col min="14340" max="14343" width="22.4259259259259" style="733" customWidth="1"/>
    <col min="14344" max="14344" width="11.1388888888889" style="733" customWidth="1"/>
    <col min="14345" max="14347" width="8.85185185185185" style="733"/>
    <col min="14348" max="14348" width="9.42592592592593" style="733" customWidth="1"/>
    <col min="14349" max="14590" width="8.85185185185185" style="733"/>
    <col min="14591" max="14591" width="4.85185185185185" style="733" customWidth="1"/>
    <col min="14592" max="14593" width="3.42592592592593" style="733" customWidth="1"/>
    <col min="14594" max="14594" width="53.4259259259259" style="733" customWidth="1"/>
    <col min="14595" max="14595" width="8.85185185185185" style="733" hidden="1" customWidth="1"/>
    <col min="14596" max="14599" width="22.4259259259259" style="733" customWidth="1"/>
    <col min="14600" max="14600" width="11.1388888888889" style="733" customWidth="1"/>
    <col min="14601" max="14603" width="8.85185185185185" style="733"/>
    <col min="14604" max="14604" width="9.42592592592593" style="733" customWidth="1"/>
    <col min="14605" max="14846" width="8.85185185185185" style="733"/>
    <col min="14847" max="14847" width="4.85185185185185" style="733" customWidth="1"/>
    <col min="14848" max="14849" width="3.42592592592593" style="733" customWidth="1"/>
    <col min="14850" max="14850" width="53.4259259259259" style="733" customWidth="1"/>
    <col min="14851" max="14851" width="8.85185185185185" style="733" hidden="1" customWidth="1"/>
    <col min="14852" max="14855" width="22.4259259259259" style="733" customWidth="1"/>
    <col min="14856" max="14856" width="11.1388888888889" style="733" customWidth="1"/>
    <col min="14857" max="14859" width="8.85185185185185" style="733"/>
    <col min="14860" max="14860" width="9.42592592592593" style="733" customWidth="1"/>
    <col min="14861" max="15102" width="8.85185185185185" style="733"/>
    <col min="15103" max="15103" width="4.85185185185185" style="733" customWidth="1"/>
    <col min="15104" max="15105" width="3.42592592592593" style="733" customWidth="1"/>
    <col min="15106" max="15106" width="53.4259259259259" style="733" customWidth="1"/>
    <col min="15107" max="15107" width="8.85185185185185" style="733" hidden="1" customWidth="1"/>
    <col min="15108" max="15111" width="22.4259259259259" style="733" customWidth="1"/>
    <col min="15112" max="15112" width="11.1388888888889" style="733" customWidth="1"/>
    <col min="15113" max="15115" width="8.85185185185185" style="733"/>
    <col min="15116" max="15116" width="9.42592592592593" style="733" customWidth="1"/>
    <col min="15117" max="15358" width="8.85185185185185" style="733"/>
    <col min="15359" max="15359" width="4.85185185185185" style="733" customWidth="1"/>
    <col min="15360" max="15361" width="3.42592592592593" style="733" customWidth="1"/>
    <col min="15362" max="15362" width="53.4259259259259" style="733" customWidth="1"/>
    <col min="15363" max="15363" width="8.85185185185185" style="733" hidden="1" customWidth="1"/>
    <col min="15364" max="15367" width="22.4259259259259" style="733" customWidth="1"/>
    <col min="15368" max="15368" width="11.1388888888889" style="733" customWidth="1"/>
    <col min="15369" max="15371" width="8.85185185185185" style="733"/>
    <col min="15372" max="15372" width="9.42592592592593" style="733" customWidth="1"/>
    <col min="15373" max="15614" width="8.85185185185185" style="733"/>
    <col min="15615" max="15615" width="4.85185185185185" style="733" customWidth="1"/>
    <col min="15616" max="15617" width="3.42592592592593" style="733" customWidth="1"/>
    <col min="15618" max="15618" width="53.4259259259259" style="733" customWidth="1"/>
    <col min="15619" max="15619" width="8.85185185185185" style="733" hidden="1" customWidth="1"/>
    <col min="15620" max="15623" width="22.4259259259259" style="733" customWidth="1"/>
    <col min="15624" max="15624" width="11.1388888888889" style="733" customWidth="1"/>
    <col min="15625" max="15627" width="8.85185185185185" style="733"/>
    <col min="15628" max="15628" width="9.42592592592593" style="733" customWidth="1"/>
    <col min="15629" max="15870" width="8.85185185185185" style="733"/>
    <col min="15871" max="15871" width="4.85185185185185" style="733" customWidth="1"/>
    <col min="15872" max="15873" width="3.42592592592593" style="733" customWidth="1"/>
    <col min="15874" max="15874" width="53.4259259259259" style="733" customWidth="1"/>
    <col min="15875" max="15875" width="8.85185185185185" style="733" hidden="1" customWidth="1"/>
    <col min="15876" max="15879" width="22.4259259259259" style="733" customWidth="1"/>
    <col min="15880" max="15880" width="11.1388888888889" style="733" customWidth="1"/>
    <col min="15881" max="15883" width="8.85185185185185" style="733"/>
    <col min="15884" max="15884" width="9.42592592592593" style="733" customWidth="1"/>
    <col min="15885" max="16126" width="8.85185185185185" style="733"/>
    <col min="16127" max="16127" width="4.85185185185185" style="733" customWidth="1"/>
    <col min="16128" max="16129" width="3.42592592592593" style="733" customWidth="1"/>
    <col min="16130" max="16130" width="53.4259259259259" style="733" customWidth="1"/>
    <col min="16131" max="16131" width="8.85185185185185" style="733" hidden="1" customWidth="1"/>
    <col min="16132" max="16135" width="22.4259259259259" style="733" customWidth="1"/>
    <col min="16136" max="16136" width="11.1388888888889" style="733" customWidth="1"/>
    <col min="16137" max="16139" width="8.85185185185185" style="733"/>
    <col min="16140" max="16140" width="9.42592592592593" style="733" customWidth="1"/>
    <col min="16141" max="16384" width="8.85185185185185" style="733"/>
  </cols>
  <sheetData>
    <row r="1" s="730" customFormat="1" spans="2:8">
      <c r="B1" s="736" t="s">
        <v>0</v>
      </c>
      <c r="C1" s="736"/>
      <c r="D1" s="736"/>
      <c r="E1" s="736"/>
      <c r="F1" s="736"/>
      <c r="G1" s="736"/>
      <c r="H1" s="737"/>
    </row>
    <row r="2" ht="2.25" customHeight="1" spans="2:8">
      <c r="B2" s="595"/>
      <c r="C2" s="595"/>
      <c r="D2" s="595"/>
      <c r="E2" s="595"/>
      <c r="F2" s="595"/>
      <c r="G2" s="595"/>
      <c r="H2" s="595"/>
    </row>
    <row r="3" ht="18.75" customHeight="1" spans="2:8">
      <c r="B3" s="205" t="s">
        <v>1</v>
      </c>
      <c r="C3" s="205"/>
      <c r="D3" s="205"/>
      <c r="E3" s="205"/>
      <c r="F3" s="205"/>
      <c r="G3" s="205"/>
      <c r="H3" s="648"/>
    </row>
    <row r="4" ht="18.75" customHeight="1" spans="2:8">
      <c r="B4" s="813" t="s">
        <v>2</v>
      </c>
      <c r="C4" s="205"/>
      <c r="D4" s="205"/>
      <c r="E4" s="205"/>
      <c r="F4" s="205"/>
      <c r="G4" s="205"/>
      <c r="H4" s="648"/>
    </row>
    <row r="5" ht="14.25" customHeight="1" spans="2:8">
      <c r="B5" s="112"/>
      <c r="C5" s="590"/>
      <c r="D5" s="590"/>
      <c r="E5" s="595"/>
      <c r="F5" s="595"/>
      <c r="G5" s="595" t="s">
        <v>3</v>
      </c>
      <c r="H5" s="738"/>
    </row>
    <row r="6" ht="18" customHeight="1" spans="2:8">
      <c r="B6" s="739"/>
      <c r="C6" s="739"/>
      <c r="D6" s="740"/>
      <c r="E6" s="741"/>
      <c r="F6" s="600" t="s">
        <v>4</v>
      </c>
      <c r="G6" s="601"/>
      <c r="H6" s="742"/>
    </row>
    <row r="7" ht="33.95" customHeight="1" spans="2:8">
      <c r="B7" s="743" t="s">
        <v>5</v>
      </c>
      <c r="C7" s="743" t="s">
        <v>6</v>
      </c>
      <c r="D7" s="744"/>
      <c r="E7" s="745"/>
      <c r="F7" s="606" t="s">
        <v>2</v>
      </c>
      <c r="G7" s="814" t="s">
        <v>7</v>
      </c>
      <c r="H7" s="746"/>
    </row>
    <row r="8" ht="3.75" customHeight="1" spans="2:8">
      <c r="B8" s="747"/>
      <c r="C8" s="747"/>
      <c r="D8" s="748"/>
      <c r="E8" s="749"/>
      <c r="F8" s="611"/>
      <c r="G8" s="611"/>
      <c r="H8" s="746"/>
    </row>
    <row r="9" ht="4.5" customHeight="1" spans="2:8">
      <c r="B9" s="612"/>
      <c r="C9" s="613"/>
      <c r="D9" s="613"/>
      <c r="E9" s="613"/>
      <c r="F9" s="613"/>
      <c r="G9" s="613"/>
      <c r="H9" s="750"/>
    </row>
    <row r="10" ht="18.75" customHeight="1" spans="2:8">
      <c r="B10" s="751" t="s">
        <v>8</v>
      </c>
      <c r="C10" s="624"/>
      <c r="D10" s="624"/>
      <c r="E10" s="624"/>
      <c r="F10" s="624"/>
      <c r="G10" s="625"/>
      <c r="H10" s="592"/>
    </row>
    <row r="11" ht="14.1" customHeight="1" spans="2:8">
      <c r="B11" s="752" t="s">
        <v>9</v>
      </c>
      <c r="C11" s="753" t="s">
        <v>10</v>
      </c>
      <c r="D11" s="754"/>
      <c r="E11" s="755"/>
      <c r="F11" s="756">
        <v>476488</v>
      </c>
      <c r="G11" s="756">
        <v>868946</v>
      </c>
      <c r="H11" s="742"/>
    </row>
    <row r="12" ht="14.1" customHeight="1" spans="2:8">
      <c r="B12" s="618" t="s">
        <v>11</v>
      </c>
      <c r="C12" s="619" t="s">
        <v>12</v>
      </c>
      <c r="D12" s="592"/>
      <c r="E12" s="620"/>
      <c r="F12" s="621">
        <v>2153288</v>
      </c>
      <c r="G12" s="621">
        <v>2624590</v>
      </c>
      <c r="H12" s="746"/>
    </row>
    <row r="13" ht="14.1" customHeight="1" spans="2:8">
      <c r="B13" s="618" t="s">
        <v>13</v>
      </c>
      <c r="C13" s="619" t="s">
        <v>14</v>
      </c>
      <c r="D13" s="592"/>
      <c r="E13" s="620"/>
      <c r="F13" s="621">
        <v>1957970</v>
      </c>
      <c r="G13" s="621">
        <v>2093020</v>
      </c>
      <c r="H13" s="746"/>
    </row>
    <row r="14" ht="14.1" customHeight="1" spans="2:8">
      <c r="B14" s="618" t="s">
        <v>15</v>
      </c>
      <c r="C14" s="619" t="s">
        <v>16</v>
      </c>
      <c r="D14" s="592"/>
      <c r="E14" s="620"/>
      <c r="F14" s="757">
        <v>0</v>
      </c>
      <c r="G14" s="621">
        <v>0</v>
      </c>
      <c r="H14" s="758"/>
    </row>
    <row r="15" ht="14.1" customHeight="1" spans="2:8">
      <c r="B15" s="618" t="s">
        <v>17</v>
      </c>
      <c r="C15" s="619" t="s">
        <v>18</v>
      </c>
      <c r="D15" s="592"/>
      <c r="E15" s="620"/>
      <c r="F15" s="757">
        <v>11773130</v>
      </c>
      <c r="G15" s="621">
        <v>11273319</v>
      </c>
      <c r="H15" s="758"/>
    </row>
    <row r="16" ht="14.1" customHeight="1" spans="2:8">
      <c r="B16" s="759" t="s">
        <v>19</v>
      </c>
      <c r="C16" s="760" t="s">
        <v>20</v>
      </c>
      <c r="D16" s="761"/>
      <c r="E16" s="762"/>
      <c r="F16" s="757">
        <v>0</v>
      </c>
      <c r="G16" s="621">
        <v>0</v>
      </c>
      <c r="H16" s="758"/>
    </row>
    <row r="17" ht="14.1" customHeight="1" spans="2:8">
      <c r="B17" s="759" t="s">
        <v>21</v>
      </c>
      <c r="C17" s="763" t="s">
        <v>22</v>
      </c>
      <c r="D17" s="764"/>
      <c r="E17" s="765"/>
      <c r="F17" s="757">
        <v>479451</v>
      </c>
      <c r="G17" s="621">
        <v>0</v>
      </c>
      <c r="H17" s="758"/>
    </row>
    <row r="18" ht="14.1" customHeight="1" spans="2:8">
      <c r="B18" s="618" t="s">
        <v>23</v>
      </c>
      <c r="C18" s="619" t="s">
        <v>24</v>
      </c>
      <c r="D18" s="592"/>
      <c r="E18" s="620"/>
      <c r="F18" s="757">
        <v>0</v>
      </c>
      <c r="G18" s="621">
        <v>0</v>
      </c>
      <c r="H18" s="758"/>
    </row>
    <row r="19" ht="14.1" customHeight="1" spans="2:8">
      <c r="B19" s="618" t="s">
        <v>25</v>
      </c>
      <c r="C19" s="619" t="s">
        <v>26</v>
      </c>
      <c r="D19" s="592"/>
      <c r="E19" s="620"/>
      <c r="F19" s="757">
        <v>25854853</v>
      </c>
      <c r="G19" s="621">
        <v>25000906</v>
      </c>
      <c r="H19" s="758"/>
    </row>
    <row r="20" ht="14.1" customHeight="1" spans="2:8">
      <c r="B20" s="815" t="s">
        <v>27</v>
      </c>
      <c r="C20" s="619" t="s">
        <v>28</v>
      </c>
      <c r="D20" s="592"/>
      <c r="E20" s="620"/>
      <c r="F20" s="757">
        <v>0</v>
      </c>
      <c r="G20" s="621">
        <v>0</v>
      </c>
      <c r="H20" s="758"/>
    </row>
    <row r="21" ht="14.1" customHeight="1" spans="2:8">
      <c r="B21" s="618" t="s">
        <v>29</v>
      </c>
      <c r="C21" s="619" t="s">
        <v>30</v>
      </c>
      <c r="D21" s="592"/>
      <c r="E21" s="620"/>
      <c r="F21" s="757">
        <v>0</v>
      </c>
      <c r="G21" s="621">
        <v>0</v>
      </c>
      <c r="H21" s="758"/>
    </row>
    <row r="22" ht="14.1" customHeight="1" spans="2:8">
      <c r="B22" s="815" t="s">
        <v>31</v>
      </c>
      <c r="C22" s="619" t="s">
        <v>32</v>
      </c>
      <c r="D22" s="592"/>
      <c r="E22" s="620"/>
      <c r="F22" s="757">
        <v>288008</v>
      </c>
      <c r="G22" s="621">
        <v>199810</v>
      </c>
      <c r="H22" s="758"/>
    </row>
    <row r="23" ht="14.1" customHeight="1" spans="2:8">
      <c r="B23" s="815" t="s">
        <v>33</v>
      </c>
      <c r="C23" s="619" t="s">
        <v>34</v>
      </c>
      <c r="D23" s="592"/>
      <c r="E23" s="620"/>
      <c r="F23" s="757">
        <v>-925912</v>
      </c>
      <c r="G23" s="621">
        <v>1169368</v>
      </c>
      <c r="H23" s="758"/>
    </row>
    <row r="24" ht="14.1" customHeight="1" spans="2:8">
      <c r="B24" s="618"/>
      <c r="C24" s="619" t="s">
        <v>35</v>
      </c>
      <c r="D24" s="592" t="s">
        <v>18</v>
      </c>
      <c r="E24" s="592"/>
      <c r="F24" s="757">
        <v>-20</v>
      </c>
      <c r="G24" s="621">
        <v>17</v>
      </c>
      <c r="H24" s="758"/>
    </row>
    <row r="25" ht="14.1" customHeight="1" spans="2:8">
      <c r="B25" s="618"/>
      <c r="C25" s="619" t="s">
        <v>36</v>
      </c>
      <c r="D25" s="669" t="s">
        <v>37</v>
      </c>
      <c r="E25" s="669"/>
      <c r="F25" s="757">
        <v>-912358</v>
      </c>
      <c r="G25" s="621">
        <v>1155828</v>
      </c>
      <c r="H25" s="758"/>
    </row>
    <row r="26" ht="14.1" customHeight="1" spans="2:8">
      <c r="B26" s="618"/>
      <c r="C26" s="619" t="s">
        <v>38</v>
      </c>
      <c r="D26" s="592" t="s">
        <v>39</v>
      </c>
      <c r="E26" s="592"/>
      <c r="F26" s="757">
        <v>-13534</v>
      </c>
      <c r="G26" s="621">
        <v>13523</v>
      </c>
      <c r="H26" s="758"/>
    </row>
    <row r="27" ht="14.1" customHeight="1" spans="2:8">
      <c r="B27" s="815" t="s">
        <v>40</v>
      </c>
      <c r="C27" s="619" t="s">
        <v>41</v>
      </c>
      <c r="D27" s="592"/>
      <c r="E27" s="620"/>
      <c r="F27" s="757">
        <v>59638</v>
      </c>
      <c r="G27" s="621">
        <v>58954</v>
      </c>
      <c r="H27" s="758"/>
    </row>
    <row r="28" ht="14.1" customHeight="1" spans="2:8">
      <c r="B28" s="618"/>
      <c r="C28" s="619" t="s">
        <v>42</v>
      </c>
      <c r="D28" s="592"/>
      <c r="E28" s="620"/>
      <c r="F28" s="757">
        <v>-51894</v>
      </c>
      <c r="G28" s="621">
        <v>49036</v>
      </c>
      <c r="H28" s="758"/>
    </row>
    <row r="29" ht="14.1" customHeight="1" spans="2:8">
      <c r="B29" s="815" t="s">
        <v>43</v>
      </c>
      <c r="C29" s="619" t="s">
        <v>44</v>
      </c>
      <c r="D29" s="592"/>
      <c r="E29" s="620"/>
      <c r="F29" s="757">
        <v>718416</v>
      </c>
      <c r="G29" s="621">
        <v>511172</v>
      </c>
      <c r="H29" s="758"/>
    </row>
    <row r="30" ht="14.1" customHeight="1" spans="2:8">
      <c r="B30" s="618"/>
      <c r="C30" s="619" t="s">
        <v>45</v>
      </c>
      <c r="D30" s="592"/>
      <c r="E30" s="620"/>
      <c r="F30" s="757">
        <v>-332738</v>
      </c>
      <c r="G30" s="621">
        <v>318735</v>
      </c>
      <c r="H30" s="758"/>
    </row>
    <row r="31" ht="14.1" customHeight="1" spans="2:8">
      <c r="B31" s="816" t="s">
        <v>46</v>
      </c>
      <c r="C31" s="619" t="s">
        <v>47</v>
      </c>
      <c r="D31" s="592"/>
      <c r="E31" s="620"/>
      <c r="F31" s="757">
        <v>437</v>
      </c>
      <c r="G31" s="621">
        <v>437</v>
      </c>
      <c r="H31" s="758"/>
    </row>
    <row r="32" ht="14.1" customHeight="1" spans="2:8">
      <c r="B32" s="618"/>
      <c r="C32" s="619" t="s">
        <v>35</v>
      </c>
      <c r="D32" s="592" t="s">
        <v>48</v>
      </c>
      <c r="E32" s="620"/>
      <c r="F32" s="757">
        <v>437</v>
      </c>
      <c r="G32" s="621">
        <v>437</v>
      </c>
      <c r="H32" s="758"/>
    </row>
    <row r="33" ht="14.1" customHeight="1" spans="2:8">
      <c r="B33" s="618"/>
      <c r="C33" s="619" t="s">
        <v>36</v>
      </c>
      <c r="D33" s="669" t="s">
        <v>49</v>
      </c>
      <c r="E33" s="620"/>
      <c r="F33" s="757">
        <v>0</v>
      </c>
      <c r="G33" s="621">
        <v>0</v>
      </c>
      <c r="H33" s="758"/>
    </row>
    <row r="34" ht="14.1" customHeight="1" spans="2:8">
      <c r="B34" s="618"/>
      <c r="C34" s="619" t="s">
        <v>50</v>
      </c>
      <c r="D34" s="592" t="s">
        <v>51</v>
      </c>
      <c r="E34" s="620"/>
      <c r="F34" s="757">
        <v>0</v>
      </c>
      <c r="G34" s="621">
        <v>0</v>
      </c>
      <c r="H34" s="758"/>
    </row>
    <row r="35" ht="14.1" customHeight="1" spans="2:8">
      <c r="B35" s="618"/>
      <c r="C35" s="619" t="s">
        <v>52</v>
      </c>
      <c r="D35" s="669" t="s">
        <v>53</v>
      </c>
      <c r="E35" s="620"/>
      <c r="F35" s="757">
        <v>0</v>
      </c>
      <c r="G35" s="621">
        <v>0</v>
      </c>
      <c r="H35" s="758"/>
    </row>
    <row r="36" ht="14.1" customHeight="1" spans="2:8">
      <c r="B36" s="815" t="s">
        <v>54</v>
      </c>
      <c r="C36" s="619" t="s">
        <v>55</v>
      </c>
      <c r="D36" s="592"/>
      <c r="E36" s="620"/>
      <c r="F36" s="621">
        <v>284945</v>
      </c>
      <c r="G36" s="621">
        <v>286974</v>
      </c>
      <c r="H36" s="758"/>
    </row>
    <row r="37" ht="14.1" customHeight="1" spans="2:8">
      <c r="B37" s="618"/>
      <c r="C37" s="767" t="s">
        <v>56</v>
      </c>
      <c r="D37" s="768"/>
      <c r="E37" s="769"/>
      <c r="F37" s="770">
        <v>42736080</v>
      </c>
      <c r="G37" s="770">
        <v>41380989</v>
      </c>
      <c r="H37" s="771"/>
    </row>
    <row r="38" ht="14.1" customHeight="1" spans="2:8">
      <c r="B38" s="772" t="s">
        <v>57</v>
      </c>
      <c r="C38" s="773"/>
      <c r="D38" s="773"/>
      <c r="E38" s="773"/>
      <c r="F38" s="773"/>
      <c r="G38" s="774"/>
      <c r="H38" s="775"/>
    </row>
    <row r="39" ht="14.1" customHeight="1" spans="2:8">
      <c r="B39" s="776"/>
      <c r="C39" s="777" t="s">
        <v>58</v>
      </c>
      <c r="D39" s="778"/>
      <c r="E39" s="778"/>
      <c r="F39" s="779"/>
      <c r="G39" s="779"/>
      <c r="H39" s="780"/>
    </row>
    <row r="40" ht="14.1" customHeight="1" spans="2:8">
      <c r="B40" s="752" t="s">
        <v>59</v>
      </c>
      <c r="C40" s="753" t="s">
        <v>60</v>
      </c>
      <c r="D40" s="754"/>
      <c r="E40" s="755"/>
      <c r="F40" s="756">
        <v>4905755</v>
      </c>
      <c r="G40" s="756">
        <v>5251139</v>
      </c>
      <c r="H40" s="771"/>
    </row>
    <row r="41" ht="14.1" customHeight="1" spans="2:8">
      <c r="B41" s="618" t="s">
        <v>61</v>
      </c>
      <c r="C41" s="619" t="s">
        <v>62</v>
      </c>
      <c r="D41" s="619"/>
      <c r="E41" s="619"/>
      <c r="F41" s="621">
        <v>17987640</v>
      </c>
      <c r="G41" s="621">
        <v>18136980</v>
      </c>
      <c r="H41" s="771"/>
    </row>
    <row r="42" ht="14.1" customHeight="1" spans="2:8">
      <c r="B42" s="618" t="s">
        <v>63</v>
      </c>
      <c r="C42" s="619" t="s">
        <v>64</v>
      </c>
      <c r="D42" s="619"/>
      <c r="E42" s="619"/>
      <c r="F42" s="621">
        <v>12158388</v>
      </c>
      <c r="G42" s="621">
        <v>10465092</v>
      </c>
      <c r="H42" s="771"/>
    </row>
    <row r="43" ht="14.1" customHeight="1" spans="2:8">
      <c r="B43" s="815" t="s">
        <v>65</v>
      </c>
      <c r="C43" s="619" t="s">
        <v>66</v>
      </c>
      <c r="D43" s="619"/>
      <c r="E43" s="619"/>
      <c r="F43" s="621">
        <v>587</v>
      </c>
      <c r="G43" s="621">
        <v>574</v>
      </c>
      <c r="H43" s="771"/>
    </row>
    <row r="44" ht="14.1" customHeight="1" spans="2:8">
      <c r="B44" s="618" t="s">
        <v>67</v>
      </c>
      <c r="C44" s="619" t="s">
        <v>68</v>
      </c>
      <c r="D44" s="619"/>
      <c r="E44" s="619"/>
      <c r="F44" s="621">
        <v>569</v>
      </c>
      <c r="G44" s="621">
        <v>569</v>
      </c>
      <c r="H44" s="771"/>
    </row>
    <row r="45" ht="14.1" customHeight="1" spans="2:8">
      <c r="B45" s="618" t="s">
        <v>69</v>
      </c>
      <c r="C45" s="619" t="s">
        <v>70</v>
      </c>
      <c r="D45" s="619"/>
      <c r="E45" s="619"/>
      <c r="F45" s="621">
        <v>692510</v>
      </c>
      <c r="G45" s="621">
        <v>1075658</v>
      </c>
      <c r="H45" s="771"/>
    </row>
    <row r="46" ht="14.1" customHeight="1" spans="2:8">
      <c r="B46" s="618" t="s">
        <v>71</v>
      </c>
      <c r="C46" s="619" t="s">
        <v>72</v>
      </c>
      <c r="D46" s="619"/>
      <c r="E46" s="619"/>
      <c r="F46" s="621">
        <v>0</v>
      </c>
      <c r="G46" s="621">
        <v>0</v>
      </c>
      <c r="H46" s="771"/>
    </row>
    <row r="47" ht="14.1" customHeight="1" spans="2:8">
      <c r="B47" s="759" t="s">
        <v>73</v>
      </c>
      <c r="C47" s="619" t="s">
        <v>74</v>
      </c>
      <c r="D47" s="619"/>
      <c r="E47" s="619"/>
      <c r="F47" s="621">
        <v>0</v>
      </c>
      <c r="G47" s="621">
        <v>0</v>
      </c>
      <c r="H47" s="771"/>
    </row>
    <row r="48" ht="14.1" customHeight="1" spans="2:8">
      <c r="B48" s="618" t="s">
        <v>75</v>
      </c>
      <c r="C48" s="619" t="s">
        <v>76</v>
      </c>
      <c r="D48" s="619"/>
      <c r="E48" s="619"/>
      <c r="F48" s="621">
        <v>0</v>
      </c>
      <c r="G48" s="621">
        <v>0</v>
      </c>
      <c r="H48" s="771"/>
    </row>
    <row r="49" ht="14.1" customHeight="1" spans="2:8">
      <c r="B49" s="618" t="s">
        <v>27</v>
      </c>
      <c r="C49" s="619" t="s">
        <v>77</v>
      </c>
      <c r="D49" s="619"/>
      <c r="E49" s="619"/>
      <c r="F49" s="621">
        <v>0</v>
      </c>
      <c r="G49" s="621">
        <v>0</v>
      </c>
      <c r="H49" s="771"/>
    </row>
    <row r="50" ht="14.1" customHeight="1" spans="2:8">
      <c r="B50" s="618" t="s">
        <v>78</v>
      </c>
      <c r="C50" s="619" t="s">
        <v>79</v>
      </c>
      <c r="D50" s="619"/>
      <c r="E50" s="619"/>
      <c r="F50" s="621">
        <v>0</v>
      </c>
      <c r="G50" s="621">
        <v>0</v>
      </c>
      <c r="H50" s="771"/>
    </row>
    <row r="51" ht="14.1" customHeight="1" spans="2:8">
      <c r="B51" s="618" t="s">
        <v>31</v>
      </c>
      <c r="C51" s="619" t="s">
        <v>80</v>
      </c>
      <c r="D51" s="619"/>
      <c r="E51" s="620"/>
      <c r="F51" s="621">
        <v>143</v>
      </c>
      <c r="G51" s="621">
        <v>133</v>
      </c>
      <c r="H51" s="771"/>
    </row>
    <row r="52" ht="14.1" customHeight="1" spans="2:8">
      <c r="B52" s="618" t="s">
        <v>33</v>
      </c>
      <c r="C52" s="619" t="s">
        <v>81</v>
      </c>
      <c r="D52" s="619"/>
      <c r="E52" s="620"/>
      <c r="F52" s="621">
        <v>0</v>
      </c>
      <c r="G52" s="621">
        <v>0</v>
      </c>
      <c r="H52" s="771"/>
    </row>
    <row r="53" ht="14.1" customHeight="1" spans="2:8">
      <c r="B53" s="815" t="s">
        <v>40</v>
      </c>
      <c r="C53" s="619" t="s">
        <v>82</v>
      </c>
      <c r="D53" s="619"/>
      <c r="E53" s="620"/>
      <c r="F53" s="621">
        <v>794997</v>
      </c>
      <c r="G53" s="621">
        <v>931001</v>
      </c>
      <c r="H53" s="771"/>
    </row>
    <row r="54" ht="14.1" customHeight="1" spans="2:8">
      <c r="B54" s="815" t="s">
        <v>43</v>
      </c>
      <c r="C54" s="619" t="s">
        <v>83</v>
      </c>
      <c r="D54" s="592"/>
      <c r="E54" s="620"/>
      <c r="F54" s="621">
        <v>0</v>
      </c>
      <c r="G54" s="621">
        <v>0</v>
      </c>
      <c r="H54" s="771"/>
    </row>
    <row r="55" s="731" customFormat="1" ht="14.1" customHeight="1" spans="2:8">
      <c r="B55" s="618"/>
      <c r="C55" s="781"/>
      <c r="D55" s="782" t="s">
        <v>84</v>
      </c>
      <c r="E55" s="783"/>
      <c r="F55" s="784">
        <v>36540589</v>
      </c>
      <c r="G55" s="784">
        <v>35861146</v>
      </c>
      <c r="H55" s="771"/>
    </row>
    <row r="56" ht="14.1" customHeight="1" spans="2:8">
      <c r="B56" s="618"/>
      <c r="C56" s="785" t="s">
        <v>85</v>
      </c>
      <c r="D56" s="592"/>
      <c r="E56" s="778"/>
      <c r="F56" s="621"/>
      <c r="G56" s="621"/>
      <c r="H56" s="771"/>
    </row>
    <row r="57" ht="14.1" customHeight="1" spans="2:8">
      <c r="B57" s="815" t="s">
        <v>46</v>
      </c>
      <c r="C57" s="619" t="s">
        <v>86</v>
      </c>
      <c r="D57" s="592"/>
      <c r="E57" s="620"/>
      <c r="F57" s="621">
        <v>3626177</v>
      </c>
      <c r="G57" s="621">
        <v>2880177</v>
      </c>
      <c r="H57" s="771"/>
    </row>
    <row r="58" ht="14.1" customHeight="1" spans="2:8">
      <c r="B58" s="618"/>
      <c r="C58" s="619" t="s">
        <v>35</v>
      </c>
      <c r="D58" s="592" t="s">
        <v>87</v>
      </c>
      <c r="E58" s="620"/>
      <c r="F58" s="621">
        <v>7000000</v>
      </c>
      <c r="G58" s="621">
        <v>7000000</v>
      </c>
      <c r="H58" s="771"/>
    </row>
    <row r="59" ht="14.1" customHeight="1" spans="2:8">
      <c r="B59" s="618"/>
      <c r="C59" s="619" t="s">
        <v>88</v>
      </c>
      <c r="D59" s="592" t="s">
        <v>89</v>
      </c>
      <c r="E59" s="620"/>
      <c r="F59" s="621">
        <v>-3373823</v>
      </c>
      <c r="G59" s="621">
        <v>-4119823</v>
      </c>
      <c r="H59" s="771"/>
    </row>
    <row r="60" ht="14.1" customHeight="1" spans="2:8">
      <c r="B60" s="618"/>
      <c r="C60" s="619" t="s">
        <v>38</v>
      </c>
      <c r="D60" s="592" t="s">
        <v>90</v>
      </c>
      <c r="E60" s="620"/>
      <c r="F60" s="621">
        <v>0</v>
      </c>
      <c r="G60" s="621">
        <v>0</v>
      </c>
      <c r="H60" s="771"/>
    </row>
    <row r="61" ht="14.1" customHeight="1" spans="2:8">
      <c r="B61" s="815" t="s">
        <v>54</v>
      </c>
      <c r="C61" s="619" t="s">
        <v>91</v>
      </c>
      <c r="D61" s="592"/>
      <c r="E61" s="620"/>
      <c r="F61" s="621">
        <v>2</v>
      </c>
      <c r="G61" s="621">
        <v>2</v>
      </c>
      <c r="H61" s="771"/>
    </row>
    <row r="62" ht="14.1" customHeight="1" spans="2:8">
      <c r="B62" s="618"/>
      <c r="C62" s="619" t="s">
        <v>92</v>
      </c>
      <c r="D62" s="592" t="s">
        <v>93</v>
      </c>
      <c r="E62" s="620"/>
      <c r="F62" s="621">
        <v>0</v>
      </c>
      <c r="G62" s="621">
        <v>0</v>
      </c>
      <c r="H62" s="771"/>
    </row>
    <row r="63" ht="14.1" customHeight="1" spans="2:8">
      <c r="B63" s="618"/>
      <c r="C63" s="619" t="s">
        <v>36</v>
      </c>
      <c r="D63" s="592" t="s">
        <v>94</v>
      </c>
      <c r="E63" s="620"/>
      <c r="F63" s="621">
        <v>0</v>
      </c>
      <c r="G63" s="621">
        <v>0</v>
      </c>
      <c r="H63" s="771"/>
    </row>
    <row r="64" ht="14.1" customHeight="1" spans="2:8">
      <c r="B64" s="618"/>
      <c r="C64" s="817" t="s">
        <v>50</v>
      </c>
      <c r="D64" s="592" t="s">
        <v>95</v>
      </c>
      <c r="E64" s="620"/>
      <c r="F64" s="621">
        <v>2</v>
      </c>
      <c r="G64" s="621">
        <v>2</v>
      </c>
      <c r="H64" s="771"/>
    </row>
    <row r="65" ht="14.1" customHeight="1" spans="2:9">
      <c r="B65" s="618"/>
      <c r="C65" s="817" t="s">
        <v>52</v>
      </c>
      <c r="D65" s="592" t="s">
        <v>39</v>
      </c>
      <c r="E65" s="620"/>
      <c r="F65" s="621">
        <v>0</v>
      </c>
      <c r="G65" s="621">
        <v>0</v>
      </c>
      <c r="H65" s="771"/>
    </row>
    <row r="66" ht="14.1" customHeight="1" spans="2:9">
      <c r="B66" s="815" t="s">
        <v>96</v>
      </c>
      <c r="C66" s="592" t="s">
        <v>97</v>
      </c>
      <c r="D66" s="592"/>
      <c r="E66" s="620"/>
      <c r="F66" s="621">
        <v>-126881</v>
      </c>
      <c r="G66" s="621">
        <v>-126881</v>
      </c>
      <c r="H66" s="771"/>
      <c r="I66" s="786"/>
    </row>
    <row r="67" s="732" customFormat="1" ht="14.1" customHeight="1" spans="2:9">
      <c r="B67" s="508"/>
      <c r="C67" s="818" t="s">
        <v>35</v>
      </c>
      <c r="D67" s="788" t="s">
        <v>98</v>
      </c>
      <c r="E67" s="511"/>
      <c r="F67" s="550">
        <v>0</v>
      </c>
      <c r="G67" s="550">
        <v>0</v>
      </c>
      <c r="H67" s="789"/>
      <c r="I67" s="790"/>
    </row>
    <row r="68" s="732" customFormat="1" ht="14.1" customHeight="1" spans="2:9">
      <c r="B68" s="508"/>
      <c r="C68" s="818" t="s">
        <v>36</v>
      </c>
      <c r="D68" s="788" t="s">
        <v>99</v>
      </c>
      <c r="E68" s="511"/>
      <c r="F68" s="550">
        <v>126881</v>
      </c>
      <c r="G68" s="550">
        <v>126881</v>
      </c>
      <c r="H68" s="789"/>
      <c r="I68" s="790"/>
    </row>
    <row r="69" s="732" customFormat="1" ht="14.1" customHeight="1" spans="2:9">
      <c r="B69" s="819" t="s">
        <v>100</v>
      </c>
      <c r="C69" s="509" t="s">
        <v>101</v>
      </c>
      <c r="D69" s="791"/>
      <c r="E69" s="511"/>
      <c r="F69" s="550">
        <v>1940442</v>
      </c>
      <c r="G69" s="550">
        <v>1665074</v>
      </c>
      <c r="H69" s="789"/>
    </row>
    <row r="70" ht="14.1" customHeight="1" spans="2:9">
      <c r="B70" s="618"/>
      <c r="C70" s="619" t="s">
        <v>92</v>
      </c>
      <c r="D70" s="592" t="s">
        <v>102</v>
      </c>
      <c r="E70" s="620"/>
      <c r="F70" s="621">
        <v>1940442</v>
      </c>
      <c r="G70" s="621">
        <v>1665074</v>
      </c>
      <c r="H70" s="771"/>
    </row>
    <row r="71" ht="14.1" customHeight="1" spans="2:9">
      <c r="B71" s="618"/>
      <c r="C71" s="619" t="s">
        <v>88</v>
      </c>
      <c r="D71" s="592" t="s">
        <v>103</v>
      </c>
      <c r="E71" s="620"/>
      <c r="F71" s="621">
        <v>0</v>
      </c>
      <c r="G71" s="621">
        <v>0</v>
      </c>
      <c r="H71" s="771"/>
    </row>
    <row r="72" ht="14.1" customHeight="1" spans="2:9">
      <c r="B72" s="815" t="s">
        <v>104</v>
      </c>
      <c r="C72" s="619" t="s">
        <v>105</v>
      </c>
      <c r="D72" s="592"/>
      <c r="E72" s="620"/>
      <c r="F72" s="621">
        <v>755751</v>
      </c>
      <c r="G72" s="621">
        <v>1101471</v>
      </c>
      <c r="H72" s="771"/>
    </row>
    <row r="73" ht="14.1" customHeight="1" spans="2:9">
      <c r="B73" s="618"/>
      <c r="C73" s="619" t="s">
        <v>92</v>
      </c>
      <c r="D73" s="592" t="s">
        <v>106</v>
      </c>
      <c r="E73" s="620"/>
      <c r="F73" s="621">
        <v>826103</v>
      </c>
      <c r="G73" s="621">
        <v>658849</v>
      </c>
      <c r="H73" s="771"/>
    </row>
    <row r="74" ht="14.1" customHeight="1" spans="2:9">
      <c r="B74" s="618"/>
      <c r="C74" s="619" t="s">
        <v>88</v>
      </c>
      <c r="D74" s="592" t="s">
        <v>107</v>
      </c>
      <c r="E74" s="620"/>
      <c r="F74" s="621">
        <v>755751</v>
      </c>
      <c r="G74" s="621">
        <v>1101471</v>
      </c>
      <c r="H74" s="771"/>
    </row>
    <row r="75" s="731" customFormat="1" ht="14.1" customHeight="1" spans="2:9">
      <c r="B75" s="618"/>
      <c r="C75" s="619" t="s">
        <v>38</v>
      </c>
      <c r="D75" s="592" t="s">
        <v>108</v>
      </c>
      <c r="E75" s="620"/>
      <c r="F75" s="621">
        <v>826103</v>
      </c>
      <c r="G75" s="621">
        <v>658849</v>
      </c>
      <c r="H75" s="771"/>
    </row>
    <row r="76" ht="14.1" customHeight="1" spans="2:9">
      <c r="B76" s="618"/>
      <c r="C76" s="619"/>
      <c r="D76" s="592" t="s">
        <v>109</v>
      </c>
      <c r="E76" s="620"/>
      <c r="F76" s="621">
        <v>6195491</v>
      </c>
      <c r="G76" s="621">
        <v>5519843</v>
      </c>
      <c r="H76" s="771"/>
    </row>
    <row r="77" ht="14.1" customHeight="1" spans="2:9">
      <c r="B77" s="618"/>
      <c r="C77" s="781"/>
      <c r="D77" s="782" t="s">
        <v>110</v>
      </c>
      <c r="E77" s="783"/>
      <c r="F77" s="784">
        <v>6195491</v>
      </c>
      <c r="G77" s="784">
        <v>5519843</v>
      </c>
      <c r="H77" s="771"/>
    </row>
    <row r="78" ht="14.1" customHeight="1" spans="2:9">
      <c r="B78" s="641"/>
      <c r="C78" s="792" t="s">
        <v>111</v>
      </c>
      <c r="D78" s="793"/>
      <c r="E78" s="794"/>
      <c r="F78" s="795">
        <v>42736080</v>
      </c>
      <c r="G78" s="795">
        <v>41380989</v>
      </c>
      <c r="H78" s="771"/>
    </row>
    <row r="79" ht="14.1" customHeight="1" spans="2:9">
      <c r="B79" s="112"/>
      <c r="C79" s="590"/>
      <c r="D79" s="590"/>
      <c r="E79" s="590"/>
      <c r="F79" s="590"/>
      <c r="G79" s="590"/>
      <c r="H79" s="590"/>
    </row>
    <row r="80" ht="14.1" customHeight="1" spans="2:9">
      <c r="B80" s="796" t="s">
        <v>112</v>
      </c>
      <c r="C80" s="796"/>
      <c r="D80" s="796"/>
      <c r="E80" s="796"/>
      <c r="F80" s="796" t="s">
        <v>113</v>
      </c>
      <c r="G80" s="796"/>
      <c r="H80" s="796"/>
      <c r="I80" s="797"/>
    </row>
    <row r="81" ht="14.1" customHeight="1" spans="2:8">
      <c r="B81" s="728"/>
      <c r="C81" s="728"/>
      <c r="D81" s="798"/>
      <c r="E81" s="798"/>
      <c r="F81" s="799"/>
      <c r="G81" s="799"/>
      <c r="H81" s="799"/>
    </row>
    <row r="82" ht="14.1" customHeight="1" spans="2:8">
      <c r="B82" s="800" t="s">
        <v>114</v>
      </c>
      <c r="C82" s="800"/>
      <c r="D82" s="800"/>
      <c r="E82" s="800"/>
      <c r="F82" s="799" t="s">
        <v>115</v>
      </c>
      <c r="G82" s="799"/>
      <c r="H82" s="799"/>
    </row>
    <row r="83" ht="14.1" customHeight="1" spans="2:8">
      <c r="B83" s="820" t="s">
        <v>116</v>
      </c>
      <c r="C83" s="800"/>
      <c r="D83" s="800"/>
      <c r="E83" s="800"/>
      <c r="F83" s="799"/>
      <c r="G83" s="799"/>
      <c r="H83" s="799"/>
    </row>
    <row r="84" ht="14.1" customHeight="1" spans="2:8">
      <c r="B84" s="820" t="s">
        <v>117</v>
      </c>
      <c r="C84" s="800"/>
      <c r="D84" s="800"/>
      <c r="E84" s="800"/>
      <c r="F84" s="801" t="s">
        <v>118</v>
      </c>
      <c r="G84" s="799"/>
      <c r="H84" s="799"/>
    </row>
    <row r="85" ht="14.1" customHeight="1" spans="2:8">
      <c r="B85" s="820" t="s">
        <v>119</v>
      </c>
      <c r="C85" s="800"/>
      <c r="D85" s="800"/>
      <c r="E85" s="800"/>
      <c r="F85" s="801" t="s">
        <v>120</v>
      </c>
      <c r="G85" s="802"/>
      <c r="H85" s="802"/>
    </row>
    <row r="86" ht="14.1" customHeight="1" spans="2:8">
      <c r="B86" s="820" t="s">
        <v>121</v>
      </c>
      <c r="C86" s="800"/>
      <c r="D86" s="800"/>
      <c r="E86" s="800"/>
      <c r="G86" s="592"/>
      <c r="H86" s="592"/>
    </row>
    <row r="87" ht="18" customHeight="1" spans="2:8">
      <c r="B87" s="800" t="s">
        <v>122</v>
      </c>
      <c r="C87" s="800"/>
      <c r="D87" s="800"/>
      <c r="E87" s="800"/>
      <c r="F87" s="803" t="s">
        <v>123</v>
      </c>
      <c r="G87" s="803"/>
      <c r="H87" s="803"/>
    </row>
    <row r="88" ht="14.1" customHeight="1" spans="2:8">
      <c r="B88" s="800"/>
      <c r="C88" s="800"/>
      <c r="D88" s="800"/>
      <c r="E88" s="800"/>
      <c r="F88" s="801" t="s">
        <v>124</v>
      </c>
      <c r="G88" s="801"/>
      <c r="H88" s="801"/>
    </row>
    <row r="89" ht="14.1" customHeight="1" spans="2:8">
      <c r="B89" s="796" t="s">
        <v>125</v>
      </c>
      <c r="C89" s="796"/>
      <c r="D89" s="796"/>
      <c r="E89" s="796"/>
      <c r="F89" s="801" t="s">
        <v>126</v>
      </c>
      <c r="G89" s="801"/>
      <c r="H89" s="801"/>
    </row>
    <row r="90" ht="8.25" customHeight="1" spans="2:8">
      <c r="B90" s="728"/>
      <c r="C90" s="728"/>
      <c r="D90" s="804"/>
      <c r="E90" s="804"/>
      <c r="F90" s="801"/>
      <c r="G90" s="801"/>
      <c r="H90" s="801"/>
    </row>
    <row r="91" ht="14.1" customHeight="1" spans="2:8">
      <c r="B91" s="821" t="s">
        <v>127</v>
      </c>
      <c r="C91" s="805"/>
      <c r="D91" s="805"/>
      <c r="E91" s="805"/>
      <c r="F91" s="806" t="s">
        <v>128</v>
      </c>
      <c r="G91" s="806"/>
      <c r="H91" s="806"/>
    </row>
    <row r="92" ht="17" customHeight="1" spans="2:8">
      <c r="B92" s="821" t="s">
        <v>129</v>
      </c>
      <c r="C92" s="805"/>
      <c r="D92" s="805"/>
      <c r="E92" s="805"/>
      <c r="F92" s="806"/>
      <c r="G92" s="806"/>
      <c r="H92" s="806"/>
    </row>
    <row r="93" ht="14.1" customHeight="1" spans="2:8">
      <c r="B93" s="821" t="s">
        <v>130</v>
      </c>
      <c r="C93" s="805"/>
      <c r="D93" s="805"/>
      <c r="E93" s="805"/>
      <c r="F93" s="807"/>
      <c r="G93" s="807"/>
      <c r="H93" s="807"/>
    </row>
    <row r="94" ht="15" customHeight="1" spans="2:8">
      <c r="B94" s="821" t="s">
        <v>131</v>
      </c>
      <c r="C94" s="805"/>
      <c r="D94" s="805"/>
      <c r="E94" s="805"/>
      <c r="F94" s="807"/>
      <c r="G94" s="807"/>
      <c r="H94" s="807"/>
    </row>
    <row r="95" ht="14.1" customHeight="1" spans="2:8">
      <c r="B95" s="821" t="s">
        <v>132</v>
      </c>
      <c r="C95" s="805"/>
      <c r="D95" s="805"/>
      <c r="E95" s="805"/>
      <c r="F95" s="807"/>
      <c r="G95" s="807"/>
      <c r="H95" s="807"/>
    </row>
    <row r="96" ht="15.75" customHeight="1" spans="2:8">
      <c r="B96" s="821" t="s">
        <v>133</v>
      </c>
      <c r="C96" s="805"/>
      <c r="D96" s="805"/>
      <c r="E96" s="805"/>
      <c r="F96" s="592"/>
      <c r="G96" s="807"/>
      <c r="H96" s="807"/>
    </row>
    <row r="97" ht="13" customHeight="1" spans="2:8">
      <c r="B97" s="112"/>
      <c r="C97" s="590"/>
      <c r="D97" s="721"/>
      <c r="E97" s="808"/>
      <c r="F97" s="808"/>
      <c r="G97" s="808"/>
      <c r="H97" s="808"/>
    </row>
    <row r="98" ht="14.1" customHeight="1" spans="2:8">
      <c r="B98" s="112"/>
      <c r="C98" s="590"/>
      <c r="D98" s="669"/>
      <c r="E98" s="808" t="s">
        <v>134</v>
      </c>
      <c r="F98" s="808"/>
      <c r="G98" s="808"/>
      <c r="H98" s="808"/>
    </row>
    <row r="99" ht="21" customHeight="1" spans="2:8">
      <c r="B99" s="112"/>
      <c r="C99" s="590"/>
      <c r="D99" s="669"/>
      <c r="E99" s="796" t="s">
        <v>135</v>
      </c>
      <c r="F99" s="796"/>
      <c r="G99" s="796"/>
      <c r="H99" s="796"/>
    </row>
    <row r="100" ht="21" customHeight="1" spans="2:8">
      <c r="B100" s="112"/>
      <c r="C100" s="590"/>
      <c r="D100" s="669"/>
      <c r="E100" s="796" t="s">
        <v>1</v>
      </c>
      <c r="F100" s="796"/>
      <c r="G100" s="796"/>
      <c r="H100" s="796"/>
    </row>
    <row r="101" ht="21" customHeight="1" spans="2:8">
      <c r="B101" s="112"/>
      <c r="C101" s="590"/>
      <c r="D101" s="669"/>
      <c r="E101" s="796" t="s">
        <v>136</v>
      </c>
      <c r="F101" s="796"/>
      <c r="G101" s="796"/>
      <c r="H101" s="796"/>
    </row>
    <row r="102" ht="14.1" customHeight="1" spans="2:8">
      <c r="B102" s="112"/>
      <c r="C102" s="590"/>
      <c r="D102" s="712"/>
      <c r="E102" s="808"/>
      <c r="F102" s="808"/>
      <c r="G102" s="808"/>
      <c r="H102" s="808"/>
    </row>
    <row r="103" ht="14.1" customHeight="1" spans="2:8">
      <c r="B103" s="112"/>
      <c r="C103" s="590"/>
      <c r="D103" s="712"/>
      <c r="E103" s="808"/>
      <c r="F103" s="808"/>
      <c r="G103" s="808"/>
      <c r="H103" s="808"/>
    </row>
    <row r="104" ht="14.1" customHeight="1" spans="2:8">
      <c r="B104" s="112"/>
      <c r="C104" s="590"/>
      <c r="D104" s="669"/>
      <c r="E104" s="808"/>
      <c r="F104" s="808"/>
      <c r="G104" s="808"/>
      <c r="H104" s="808"/>
    </row>
    <row r="105" ht="14.1" customHeight="1" spans="2:8">
      <c r="B105" s="112"/>
      <c r="C105" s="590"/>
      <c r="D105" s="592"/>
      <c r="E105" s="808"/>
      <c r="F105" s="808"/>
      <c r="G105" s="808"/>
      <c r="H105" s="808"/>
    </row>
    <row r="106" ht="14.1" customHeight="1" spans="2:8">
      <c r="B106" s="112"/>
      <c r="C106" s="590"/>
      <c r="D106" s="592"/>
      <c r="E106" s="809" t="s">
        <v>137</v>
      </c>
      <c r="F106" s="809" t="s">
        <v>138</v>
      </c>
      <c r="G106" s="809"/>
      <c r="H106" s="809"/>
    </row>
    <row r="107" ht="22.5" customHeight="1" spans="2:8">
      <c r="B107" s="112"/>
      <c r="C107" s="590"/>
      <c r="D107" s="592"/>
      <c r="E107" s="807" t="s">
        <v>139</v>
      </c>
      <c r="F107" s="807" t="s">
        <v>140</v>
      </c>
      <c r="G107" s="807"/>
      <c r="H107" s="807"/>
    </row>
    <row r="108" ht="14.1" customHeight="1" spans="2:8">
      <c r="B108" s="810"/>
      <c r="C108" s="811"/>
      <c r="D108" s="811"/>
      <c r="E108" s="811"/>
      <c r="F108" s="811"/>
      <c r="G108" s="811"/>
      <c r="H108" s="811"/>
    </row>
    <row r="109" spans="2:8">
      <c r="C109" s="812"/>
      <c r="D109" s="812"/>
    </row>
    <row r="110" spans="2:8">
      <c r="C110" s="812"/>
      <c r="D110" s="812"/>
    </row>
    <row r="111" spans="2:8">
      <c r="C111" s="812"/>
      <c r="D111" s="812"/>
    </row>
    <row r="112" spans="2:8">
      <c r="C112" s="812"/>
      <c r="D112" s="812"/>
    </row>
    <row r="113" spans="3:4">
      <c r="C113" s="812"/>
      <c r="D113" s="812"/>
    </row>
  </sheetData>
  <sheetProtection sheet="1" objects="1"/>
  <mergeCells count="43">
    <mergeCell ref="B1:G1"/>
    <mergeCell ref="B3:G3"/>
    <mergeCell ref="B4:G4"/>
    <mergeCell ref="C6:E6"/>
    <mergeCell ref="F6:G6"/>
    <mergeCell ref="C7:E7"/>
    <mergeCell ref="C8:E8"/>
    <mergeCell ref="B9:H9"/>
    <mergeCell ref="C16:E16"/>
    <mergeCell ref="C17:E17"/>
    <mergeCell ref="B80:E80"/>
    <mergeCell ref="F80:H80"/>
    <mergeCell ref="F81:H81"/>
    <mergeCell ref="F82:H82"/>
    <mergeCell ref="F87:H87"/>
    <mergeCell ref="F88:H88"/>
    <mergeCell ref="B89:E89"/>
    <mergeCell ref="F89:H89"/>
    <mergeCell ref="B91:E91"/>
    <mergeCell ref="F91:H91"/>
    <mergeCell ref="B92:E92"/>
    <mergeCell ref="B93:E93"/>
    <mergeCell ref="F93:H93"/>
    <mergeCell ref="B94:E94"/>
    <mergeCell ref="F94:H94"/>
    <mergeCell ref="B95:E95"/>
    <mergeCell ref="F95:H95"/>
    <mergeCell ref="B96:E96"/>
    <mergeCell ref="E97:H97"/>
    <mergeCell ref="E98:H98"/>
    <mergeCell ref="E99:H99"/>
    <mergeCell ref="E100:H100"/>
    <mergeCell ref="E101:H101"/>
    <mergeCell ref="E102:H102"/>
    <mergeCell ref="E103:H103"/>
    <mergeCell ref="E104:H104"/>
    <mergeCell ref="E105:H105"/>
    <mergeCell ref="F106:H106"/>
    <mergeCell ref="F107:H107"/>
    <mergeCell ref="F7:F8"/>
    <mergeCell ref="G7:G8"/>
    <mergeCell ref="H7:H8"/>
    <mergeCell ref="H12:H13"/>
  </mergeCells>
  <printOptions horizontalCentered="1"/>
  <pageMargins left="0.196850393700787" right="0.196850393700787" top="0.393700787401575" bottom="0.275590551181102" header="0.551181102362205" footer="0.511811023622047"/>
  <pageSetup paperSize="9" scale="51" fitToHeight="4"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4"/>
  <sheetViews>
    <sheetView workbookViewId="0">
      <selection activeCell="A1" sqref="A$1:E$1048576"/>
    </sheetView>
  </sheetViews>
  <sheetFormatPr defaultColWidth="8.88888888888889" defaultRowHeight="14.4" outlineLevelCol="4"/>
  <cols>
    <col min="1" max="1" width="7" style="20" customWidth="1"/>
    <col min="2" max="2" width="63.287037037037" style="20" customWidth="1"/>
    <col min="3" max="3" width="25" style="20" customWidth="1"/>
    <col min="4" max="4" width="31" style="20" customWidth="1"/>
    <col min="5" max="5" width="14.4259259259259" style="20" customWidth="1"/>
  </cols>
  <sheetData>
    <row r="1" ht="15.6" spans="1:5">
      <c r="A1" s="21" t="s">
        <v>773</v>
      </c>
    </row>
    <row r="2" ht="15.6" spans="1:5">
      <c r="A2" s="23" t="s">
        <v>564</v>
      </c>
    </row>
    <row r="3" ht="15.6" spans="1:5">
      <c r="A3" s="837" t="s">
        <v>454</v>
      </c>
    </row>
    <row r="4" ht="15.6" spans="1:5">
      <c r="A4" s="23"/>
      <c r="B4" s="23"/>
      <c r="C4" s="23"/>
      <c r="D4" s="23"/>
      <c r="E4" s="40" t="s">
        <v>774</v>
      </c>
    </row>
    <row r="5" spans="1:5">
      <c r="A5" s="41" t="s">
        <v>775</v>
      </c>
      <c r="B5" s="41" t="s">
        <v>776</v>
      </c>
      <c r="C5" s="42" t="s">
        <v>777</v>
      </c>
      <c r="D5" s="42" t="s">
        <v>778</v>
      </c>
      <c r="E5" s="42" t="s">
        <v>779</v>
      </c>
    </row>
    <row r="6" spans="1:5">
      <c r="A6" s="43"/>
      <c r="B6" s="43"/>
      <c r="C6" s="44"/>
      <c r="D6" s="44"/>
      <c r="E6" s="43"/>
    </row>
    <row r="7" spans="1:5">
      <c r="A7" s="44"/>
      <c r="B7" s="44"/>
      <c r="C7" s="838" t="s">
        <v>454</v>
      </c>
      <c r="D7" s="838" t="s">
        <v>454</v>
      </c>
      <c r="E7" s="44"/>
    </row>
    <row r="8" spans="1:5">
      <c r="A8" s="46"/>
      <c r="B8" s="47" t="s">
        <v>8</v>
      </c>
      <c r="C8" s="48"/>
      <c r="D8" s="48"/>
      <c r="E8" s="49"/>
    </row>
    <row r="9" spans="1:5">
      <c r="A9" s="50">
        <v>1</v>
      </c>
      <c r="B9" s="51" t="s">
        <v>780</v>
      </c>
      <c r="C9" s="52">
        <v>476488</v>
      </c>
      <c r="D9" s="52">
        <v>476488</v>
      </c>
      <c r="E9" s="53"/>
    </row>
    <row r="10" spans="1:5">
      <c r="A10" s="50">
        <v>2</v>
      </c>
      <c r="B10" s="51" t="s">
        <v>781</v>
      </c>
      <c r="C10" s="52">
        <v>2153288</v>
      </c>
      <c r="D10" s="52">
        <v>2153288</v>
      </c>
      <c r="E10" s="53"/>
    </row>
    <row r="11" spans="1:5">
      <c r="A11" s="50">
        <v>3</v>
      </c>
      <c r="B11" s="51" t="s">
        <v>782</v>
      </c>
      <c r="C11" s="52">
        <v>1957970</v>
      </c>
      <c r="D11" s="52">
        <v>1957970</v>
      </c>
      <c r="E11" s="53"/>
    </row>
    <row r="12" spans="1:5">
      <c r="A12" s="50">
        <v>4</v>
      </c>
      <c r="B12" s="51" t="s">
        <v>783</v>
      </c>
      <c r="C12" s="52">
        <v>0</v>
      </c>
      <c r="D12" s="52">
        <v>0</v>
      </c>
      <c r="E12" s="53"/>
    </row>
    <row r="13" spans="1:5">
      <c r="A13" s="50">
        <v>5</v>
      </c>
      <c r="B13" s="51" t="s">
        <v>784</v>
      </c>
      <c r="C13" s="52">
        <v>11773130</v>
      </c>
      <c r="D13" s="52">
        <v>11773130</v>
      </c>
      <c r="E13" s="53"/>
    </row>
    <row r="14" spans="1:5">
      <c r="A14" s="50">
        <v>6</v>
      </c>
      <c r="B14" s="51" t="s">
        <v>785</v>
      </c>
      <c r="C14" s="52">
        <v>0</v>
      </c>
      <c r="D14" s="52">
        <v>0</v>
      </c>
      <c r="E14" s="53"/>
    </row>
    <row r="15" ht="27.6" spans="1:5">
      <c r="A15" s="50">
        <v>7</v>
      </c>
      <c r="B15" s="51" t="s">
        <v>786</v>
      </c>
      <c r="C15" s="52">
        <v>479451</v>
      </c>
      <c r="D15" s="52">
        <v>479451</v>
      </c>
      <c r="E15" s="53"/>
    </row>
    <row r="16" spans="1:5">
      <c r="A16" s="50">
        <v>8</v>
      </c>
      <c r="B16" s="51" t="s">
        <v>787</v>
      </c>
      <c r="C16" s="52">
        <v>0</v>
      </c>
      <c r="D16" s="52">
        <v>0</v>
      </c>
      <c r="E16" s="53"/>
    </row>
    <row r="17" spans="1:5">
      <c r="A17" s="50">
        <v>9</v>
      </c>
      <c r="B17" s="51" t="s">
        <v>788</v>
      </c>
      <c r="C17" s="52">
        <v>25854853</v>
      </c>
      <c r="D17" s="52">
        <v>25854853</v>
      </c>
      <c r="E17" s="53"/>
    </row>
    <row r="18" spans="1:5">
      <c r="A18" s="50">
        <v>10</v>
      </c>
      <c r="B18" s="51" t="s">
        <v>789</v>
      </c>
      <c r="C18" s="52">
        <v>0</v>
      </c>
      <c r="D18" s="52">
        <v>0</v>
      </c>
      <c r="E18" s="53"/>
    </row>
    <row r="19" spans="1:5">
      <c r="A19" s="50">
        <v>11</v>
      </c>
      <c r="B19" s="51" t="s">
        <v>790</v>
      </c>
      <c r="C19" s="52">
        <v>0</v>
      </c>
      <c r="D19" s="52">
        <v>0</v>
      </c>
      <c r="E19" s="53"/>
    </row>
    <row r="20" spans="1:5">
      <c r="A20" s="50">
        <v>12</v>
      </c>
      <c r="B20" s="51" t="s">
        <v>791</v>
      </c>
      <c r="C20" s="52">
        <v>288008</v>
      </c>
      <c r="D20" s="52">
        <v>288008</v>
      </c>
      <c r="E20" s="53"/>
    </row>
    <row r="21" spans="1:5">
      <c r="A21" s="50">
        <v>13</v>
      </c>
      <c r="B21" s="51" t="s">
        <v>792</v>
      </c>
      <c r="C21" s="52">
        <v>925912</v>
      </c>
      <c r="D21" s="52">
        <v>925912</v>
      </c>
      <c r="E21" s="53"/>
    </row>
    <row r="22" spans="1:5">
      <c r="A22" s="50"/>
      <c r="B22" s="51" t="s">
        <v>793</v>
      </c>
      <c r="C22" s="52">
        <v>20</v>
      </c>
      <c r="D22" s="52">
        <v>20</v>
      </c>
      <c r="E22" s="53"/>
    </row>
    <row r="23" spans="1:5">
      <c r="A23" s="50"/>
      <c r="B23" s="51" t="s">
        <v>794</v>
      </c>
      <c r="C23" s="52">
        <v>912358</v>
      </c>
      <c r="D23" s="52">
        <v>912358</v>
      </c>
      <c r="E23" s="53"/>
    </row>
    <row r="24" spans="1:5">
      <c r="A24" s="50"/>
      <c r="B24" s="51" t="s">
        <v>795</v>
      </c>
      <c r="C24" s="52">
        <v>13534</v>
      </c>
      <c r="D24" s="52">
        <v>13534</v>
      </c>
      <c r="E24" s="53"/>
    </row>
    <row r="25" spans="1:5">
      <c r="A25" s="50">
        <v>14</v>
      </c>
      <c r="B25" s="51" t="s">
        <v>796</v>
      </c>
      <c r="C25" s="52">
        <v>59638</v>
      </c>
      <c r="D25" s="52">
        <v>59638</v>
      </c>
      <c r="E25" s="53"/>
    </row>
    <row r="26" spans="1:5">
      <c r="A26" s="50"/>
      <c r="B26" s="51" t="s">
        <v>797</v>
      </c>
      <c r="C26" s="52">
        <v>51894</v>
      </c>
      <c r="D26" s="52">
        <v>51894</v>
      </c>
      <c r="E26" s="53"/>
    </row>
    <row r="27" spans="1:5">
      <c r="A27" s="50">
        <v>15</v>
      </c>
      <c r="B27" s="51" t="s">
        <v>798</v>
      </c>
      <c r="C27" s="52">
        <v>718416</v>
      </c>
      <c r="D27" s="52">
        <v>718416</v>
      </c>
      <c r="E27" s="53"/>
    </row>
    <row r="28" spans="1:5">
      <c r="A28" s="50"/>
      <c r="B28" s="51" t="s">
        <v>799</v>
      </c>
      <c r="C28" s="52">
        <v>332738</v>
      </c>
      <c r="D28" s="52">
        <v>332738</v>
      </c>
      <c r="E28" s="53"/>
    </row>
    <row r="29" spans="1:5">
      <c r="A29" s="50">
        <v>16</v>
      </c>
      <c r="B29" s="51" t="s">
        <v>800</v>
      </c>
      <c r="C29" s="52">
        <v>437</v>
      </c>
      <c r="D29" s="52">
        <v>437</v>
      </c>
      <c r="E29" s="53"/>
    </row>
    <row r="30" spans="1:5">
      <c r="A30" s="50"/>
      <c r="B30" s="51" t="s">
        <v>801</v>
      </c>
      <c r="C30" s="52">
        <v>437</v>
      </c>
      <c r="D30" s="52">
        <v>437</v>
      </c>
      <c r="E30" s="53"/>
    </row>
    <row r="31" spans="1:5">
      <c r="A31" s="50"/>
      <c r="B31" s="51" t="s">
        <v>802</v>
      </c>
      <c r="C31" s="52">
        <v>0</v>
      </c>
      <c r="D31" s="52">
        <v>0</v>
      </c>
      <c r="E31" s="53"/>
    </row>
    <row r="32" spans="1:5">
      <c r="A32" s="50"/>
      <c r="B32" s="51" t="s">
        <v>803</v>
      </c>
      <c r="C32" s="52">
        <v>0</v>
      </c>
      <c r="D32" s="52">
        <v>0</v>
      </c>
      <c r="E32" s="53"/>
    </row>
    <row r="33" spans="1:5">
      <c r="A33" s="50"/>
      <c r="B33" s="51" t="s">
        <v>804</v>
      </c>
      <c r="C33" s="52">
        <v>0</v>
      </c>
      <c r="D33" s="52">
        <v>0</v>
      </c>
      <c r="E33" s="53"/>
    </row>
    <row r="34" spans="1:5">
      <c r="A34" s="50">
        <v>17</v>
      </c>
      <c r="B34" s="51" t="s">
        <v>805</v>
      </c>
      <c r="C34" s="52">
        <v>284945</v>
      </c>
      <c r="D34" s="52">
        <v>284945</v>
      </c>
      <c r="E34" s="53"/>
    </row>
    <row r="35" spans="1:5">
      <c r="A35" s="54"/>
      <c r="B35" s="55" t="s">
        <v>56</v>
      </c>
      <c r="C35" s="56">
        <v>42736080</v>
      </c>
      <c r="D35" s="56">
        <v>42736080</v>
      </c>
      <c r="E35" s="57"/>
    </row>
    <row r="36" spans="1:5">
      <c r="A36" s="46"/>
      <c r="B36" s="47" t="s">
        <v>57</v>
      </c>
      <c r="C36" s="48"/>
      <c r="D36" s="48"/>
      <c r="E36" s="49"/>
    </row>
    <row r="37" spans="1:5">
      <c r="A37" s="50">
        <v>1</v>
      </c>
      <c r="B37" s="51" t="s">
        <v>806</v>
      </c>
      <c r="C37" s="52">
        <v>4905755</v>
      </c>
      <c r="D37" s="52">
        <v>4905755</v>
      </c>
      <c r="E37" s="53"/>
    </row>
    <row r="38" spans="1:5">
      <c r="A38" s="50">
        <v>2</v>
      </c>
      <c r="B38" s="51" t="s">
        <v>807</v>
      </c>
      <c r="C38" s="52">
        <v>17987640</v>
      </c>
      <c r="D38" s="52">
        <v>17987640</v>
      </c>
      <c r="E38" s="53"/>
    </row>
    <row r="39" spans="1:5">
      <c r="A39" s="50">
        <v>3</v>
      </c>
      <c r="B39" s="51" t="s">
        <v>808</v>
      </c>
      <c r="C39" s="52">
        <v>12158388</v>
      </c>
      <c r="D39" s="52">
        <v>12158388</v>
      </c>
      <c r="E39" s="53"/>
    </row>
    <row r="40" spans="1:5">
      <c r="A40" s="50">
        <v>4</v>
      </c>
      <c r="B40" s="51" t="s">
        <v>809</v>
      </c>
      <c r="C40" s="52">
        <v>587</v>
      </c>
      <c r="D40" s="52">
        <v>587</v>
      </c>
      <c r="E40" s="53"/>
    </row>
    <row r="41" spans="1:5">
      <c r="A41" s="50">
        <v>5</v>
      </c>
      <c r="B41" s="51" t="s">
        <v>810</v>
      </c>
      <c r="C41" s="52">
        <v>569</v>
      </c>
      <c r="D41" s="52">
        <v>569</v>
      </c>
      <c r="E41" s="53"/>
    </row>
    <row r="42" spans="1:5">
      <c r="A42" s="50">
        <v>6</v>
      </c>
      <c r="B42" s="51" t="s">
        <v>811</v>
      </c>
      <c r="C42" s="52">
        <v>692510</v>
      </c>
      <c r="D42" s="52">
        <v>692510</v>
      </c>
      <c r="E42" s="53"/>
    </row>
    <row r="43" spans="1:5">
      <c r="A43" s="50">
        <v>7</v>
      </c>
      <c r="B43" s="51" t="s">
        <v>812</v>
      </c>
      <c r="C43" s="52">
        <v>0</v>
      </c>
      <c r="D43" s="52">
        <v>0</v>
      </c>
      <c r="E43" s="53"/>
    </row>
    <row r="44" ht="27.6" spans="1:5">
      <c r="A44" s="50">
        <v>8</v>
      </c>
      <c r="B44" s="51" t="s">
        <v>813</v>
      </c>
      <c r="C44" s="52">
        <v>0</v>
      </c>
      <c r="D44" s="52">
        <v>0</v>
      </c>
      <c r="E44" s="53"/>
    </row>
    <row r="45" spans="1:5">
      <c r="A45" s="50">
        <v>9</v>
      </c>
      <c r="B45" s="51" t="s">
        <v>814</v>
      </c>
      <c r="C45" s="52">
        <v>0</v>
      </c>
      <c r="D45" s="52">
        <v>0</v>
      </c>
      <c r="E45" s="53"/>
    </row>
    <row r="46" spans="1:5">
      <c r="A46" s="50">
        <v>10</v>
      </c>
      <c r="B46" s="51" t="s">
        <v>815</v>
      </c>
      <c r="C46" s="52">
        <v>0</v>
      </c>
      <c r="D46" s="52">
        <v>0</v>
      </c>
      <c r="E46" s="53"/>
    </row>
    <row r="47" spans="1:5">
      <c r="A47" s="50">
        <v>11</v>
      </c>
      <c r="B47" s="51" t="s">
        <v>816</v>
      </c>
      <c r="C47" s="52">
        <v>0</v>
      </c>
      <c r="D47" s="52">
        <v>0</v>
      </c>
      <c r="E47" s="53"/>
    </row>
    <row r="48" spans="1:5">
      <c r="A48" s="50">
        <v>12</v>
      </c>
      <c r="B48" s="51" t="s">
        <v>817</v>
      </c>
      <c r="C48" s="52">
        <v>143</v>
      </c>
      <c r="D48" s="52">
        <v>143</v>
      </c>
      <c r="E48" s="53"/>
    </row>
    <row r="49" spans="1:5">
      <c r="A49" s="50">
        <v>13</v>
      </c>
      <c r="B49" s="51" t="s">
        <v>818</v>
      </c>
      <c r="C49" s="52">
        <v>0</v>
      </c>
      <c r="D49" s="52">
        <v>0</v>
      </c>
      <c r="E49" s="53"/>
    </row>
    <row r="50" spans="1:5">
      <c r="A50" s="50">
        <v>14</v>
      </c>
      <c r="B50" s="51" t="s">
        <v>819</v>
      </c>
      <c r="C50" s="52">
        <v>794997</v>
      </c>
      <c r="D50" s="52">
        <v>794997</v>
      </c>
      <c r="E50" s="53"/>
    </row>
    <row r="51" spans="1:5">
      <c r="A51" s="50">
        <v>15</v>
      </c>
      <c r="B51" s="51" t="s">
        <v>820</v>
      </c>
      <c r="C51" s="52">
        <v>0</v>
      </c>
      <c r="D51" s="52">
        <v>0</v>
      </c>
      <c r="E51" s="53"/>
    </row>
    <row r="52" spans="1:5">
      <c r="A52" s="50">
        <v>16</v>
      </c>
      <c r="B52" s="51" t="s">
        <v>821</v>
      </c>
      <c r="C52" s="52">
        <v>3626177</v>
      </c>
      <c r="D52" s="52">
        <v>3626177</v>
      </c>
      <c r="E52" s="53"/>
    </row>
    <row r="53" spans="1:5">
      <c r="A53" s="50"/>
      <c r="B53" s="51" t="s">
        <v>822</v>
      </c>
      <c r="C53" s="52">
        <v>7000000</v>
      </c>
      <c r="D53" s="52">
        <v>7000000</v>
      </c>
      <c r="E53" s="53"/>
    </row>
    <row r="54" spans="1:5">
      <c r="A54" s="50"/>
      <c r="B54" s="51" t="s">
        <v>823</v>
      </c>
      <c r="C54" s="52">
        <v>3373823</v>
      </c>
      <c r="D54" s="52">
        <v>3373823</v>
      </c>
      <c r="E54" s="53"/>
    </row>
    <row r="55" spans="1:5">
      <c r="A55" s="50"/>
      <c r="B55" s="51" t="s">
        <v>824</v>
      </c>
      <c r="C55" s="52">
        <v>0</v>
      </c>
      <c r="D55" s="52">
        <v>0</v>
      </c>
      <c r="E55" s="53"/>
    </row>
    <row r="56" spans="1:5">
      <c r="A56" s="50">
        <v>17</v>
      </c>
      <c r="B56" s="51" t="s">
        <v>825</v>
      </c>
      <c r="C56" s="52">
        <v>2</v>
      </c>
      <c r="D56" s="52">
        <v>2</v>
      </c>
      <c r="E56" s="53"/>
    </row>
    <row r="57" spans="1:5">
      <c r="A57" s="50"/>
      <c r="B57" s="51" t="s">
        <v>826</v>
      </c>
      <c r="C57" s="52">
        <v>0</v>
      </c>
      <c r="D57" s="52">
        <v>0</v>
      </c>
      <c r="E57" s="53"/>
    </row>
    <row r="58" spans="1:5">
      <c r="A58" s="50"/>
      <c r="B58" s="51" t="s">
        <v>827</v>
      </c>
      <c r="C58" s="52">
        <v>0</v>
      </c>
      <c r="D58" s="52">
        <v>0</v>
      </c>
      <c r="E58" s="53"/>
    </row>
    <row r="59" spans="1:5">
      <c r="A59" s="50"/>
      <c r="B59" s="51" t="s">
        <v>828</v>
      </c>
      <c r="C59" s="52">
        <v>2</v>
      </c>
      <c r="D59" s="52">
        <v>2</v>
      </c>
      <c r="E59" s="53"/>
    </row>
    <row r="60" spans="1:5">
      <c r="A60" s="50"/>
      <c r="B60" s="51" t="s">
        <v>829</v>
      </c>
      <c r="C60" s="52">
        <v>0</v>
      </c>
      <c r="D60" s="52">
        <v>0</v>
      </c>
      <c r="E60" s="53"/>
    </row>
    <row r="61" spans="1:5">
      <c r="A61" s="50">
        <v>18</v>
      </c>
      <c r="B61" s="51" t="s">
        <v>830</v>
      </c>
      <c r="C61" s="52">
        <v>-126881</v>
      </c>
      <c r="D61" s="52">
        <v>-126881</v>
      </c>
      <c r="E61" s="53"/>
    </row>
    <row r="62" spans="1:5">
      <c r="A62" s="50"/>
      <c r="B62" s="51" t="s">
        <v>831</v>
      </c>
      <c r="C62" s="52">
        <v>0</v>
      </c>
      <c r="D62" s="52">
        <v>0</v>
      </c>
      <c r="E62" s="53"/>
    </row>
    <row r="63" spans="1:5">
      <c r="A63" s="50"/>
      <c r="B63" s="51" t="s">
        <v>832</v>
      </c>
      <c r="C63" s="52">
        <v>126881</v>
      </c>
      <c r="D63" s="52">
        <v>126881</v>
      </c>
      <c r="E63" s="53"/>
    </row>
    <row r="64" spans="1:5">
      <c r="A64" s="50">
        <v>19</v>
      </c>
      <c r="B64" s="51" t="s">
        <v>833</v>
      </c>
      <c r="C64" s="52">
        <v>1940442</v>
      </c>
      <c r="D64" s="52">
        <v>1940442</v>
      </c>
      <c r="E64" s="53"/>
    </row>
    <row r="65" spans="1:5">
      <c r="A65" s="50"/>
      <c r="B65" s="51" t="s">
        <v>834</v>
      </c>
      <c r="C65" s="52">
        <v>1940442</v>
      </c>
      <c r="D65" s="52">
        <v>1940442</v>
      </c>
      <c r="E65" s="53"/>
    </row>
    <row r="66" spans="1:5">
      <c r="A66" s="50"/>
      <c r="B66" s="51" t="s">
        <v>835</v>
      </c>
      <c r="C66" s="52">
        <v>0</v>
      </c>
      <c r="D66" s="52">
        <v>0</v>
      </c>
      <c r="E66" s="53"/>
    </row>
    <row r="67" spans="1:5">
      <c r="A67" s="50">
        <v>20</v>
      </c>
      <c r="B67" s="51" t="s">
        <v>836</v>
      </c>
      <c r="C67" s="52">
        <v>755751</v>
      </c>
      <c r="D67" s="52">
        <v>755751</v>
      </c>
      <c r="E67" s="53"/>
    </row>
    <row r="68" spans="1:5">
      <c r="A68" s="50"/>
      <c r="B68" s="51" t="s">
        <v>837</v>
      </c>
      <c r="C68" s="52">
        <v>826103</v>
      </c>
      <c r="D68" s="52">
        <v>826103</v>
      </c>
      <c r="E68" s="53"/>
    </row>
    <row r="69" spans="1:5">
      <c r="A69" s="50"/>
      <c r="B69" s="51" t="s">
        <v>838</v>
      </c>
      <c r="C69" s="52">
        <v>755751</v>
      </c>
      <c r="D69" s="52">
        <v>755751</v>
      </c>
      <c r="E69" s="53"/>
    </row>
    <row r="70" spans="1:5">
      <c r="A70" s="50"/>
      <c r="B70" s="51" t="s">
        <v>839</v>
      </c>
      <c r="C70" s="52">
        <v>826103</v>
      </c>
      <c r="D70" s="52">
        <v>826103</v>
      </c>
      <c r="E70" s="53"/>
    </row>
    <row r="71" spans="1:5">
      <c r="A71" s="47"/>
      <c r="B71" s="47" t="s">
        <v>111</v>
      </c>
      <c r="C71" s="58">
        <v>42736080</v>
      </c>
      <c r="D71" s="58">
        <v>42736080</v>
      </c>
      <c r="E71" s="59"/>
    </row>
    <row r="72" spans="1:5">
      <c r="A72" s="36" t="s">
        <v>559</v>
      </c>
      <c r="B72" s="37"/>
      <c r="C72" s="37"/>
      <c r="D72" s="37"/>
      <c r="E72" s="38"/>
    </row>
    <row r="73" ht="15.6" spans="1:5">
      <c r="A73" s="60" t="s">
        <v>771</v>
      </c>
      <c r="B73" s="37"/>
      <c r="C73" s="37"/>
      <c r="D73" s="37"/>
      <c r="E73" s="38"/>
    </row>
    <row r="74" ht="15.6" spans="1:5">
      <c r="A74" s="60" t="s">
        <v>772</v>
      </c>
      <c r="B74" s="37"/>
      <c r="C74" s="37"/>
      <c r="D74" s="37"/>
      <c r="E74" s="38"/>
    </row>
    <row r="75" ht="15.6" spans="1:5">
      <c r="A75" s="61"/>
      <c r="B75" s="61"/>
      <c r="C75" s="62"/>
      <c r="D75" s="62"/>
      <c r="E75" s="63"/>
    </row>
    <row r="76" ht="15.6" spans="1:5">
      <c r="A76" s="61"/>
      <c r="B76" s="61"/>
      <c r="C76" s="62"/>
      <c r="D76" s="62"/>
      <c r="E76" s="63"/>
    </row>
    <row r="77" ht="15.6" spans="1:5">
      <c r="A77" s="61"/>
      <c r="B77" s="61"/>
      <c r="C77" s="62"/>
      <c r="D77" s="62"/>
      <c r="E77" s="63"/>
    </row>
    <row r="78" ht="15.6" spans="1:5">
      <c r="A78" s="61"/>
      <c r="B78" s="61"/>
      <c r="C78" s="62"/>
      <c r="D78" s="62"/>
      <c r="E78" s="63"/>
    </row>
    <row r="79" ht="15.6" spans="1:5">
      <c r="A79" s="61"/>
      <c r="B79" s="61"/>
      <c r="C79" s="62"/>
      <c r="D79" s="62"/>
      <c r="E79" s="63"/>
    </row>
    <row r="80" ht="15.6" spans="1:5">
      <c r="A80" s="61"/>
      <c r="B80" s="61"/>
      <c r="C80" s="62"/>
      <c r="D80" s="62"/>
      <c r="E80" s="63"/>
    </row>
    <row r="81" ht="15.6" spans="1:5">
      <c r="A81" s="61"/>
      <c r="B81" s="61"/>
      <c r="C81" s="62"/>
      <c r="D81" s="62"/>
      <c r="E81" s="63"/>
    </row>
    <row r="82" ht="15.6" spans="1:5">
      <c r="A82" s="61"/>
      <c r="B82" s="61"/>
      <c r="C82" s="62"/>
      <c r="D82" s="62"/>
      <c r="E82" s="63"/>
    </row>
    <row r="83" ht="15.6" spans="1:5">
      <c r="A83" s="61"/>
      <c r="B83" s="61"/>
      <c r="C83" s="62"/>
      <c r="D83" s="62"/>
      <c r="E83" s="63"/>
    </row>
    <row r="84" ht="15.6" spans="1:5">
      <c r="A84" s="61"/>
      <c r="B84" s="61"/>
      <c r="C84" s="62"/>
      <c r="D84" s="62"/>
      <c r="E84" s="63"/>
    </row>
    <row r="85" ht="15.6" spans="1:5">
      <c r="A85" s="61"/>
      <c r="B85" s="61"/>
      <c r="C85" s="62"/>
      <c r="D85" s="62"/>
      <c r="E85" s="63"/>
    </row>
    <row r="86" ht="15.6" spans="1:5">
      <c r="A86" s="61"/>
      <c r="B86" s="61"/>
      <c r="C86" s="62"/>
      <c r="D86" s="62"/>
      <c r="E86" s="63"/>
    </row>
    <row r="87" ht="15.6" spans="1:5">
      <c r="A87" s="61"/>
      <c r="B87" s="61"/>
      <c r="C87" s="62"/>
      <c r="D87" s="62"/>
      <c r="E87" s="63"/>
    </row>
    <row r="88" ht="15.6" spans="1:5">
      <c r="A88" s="61"/>
      <c r="B88" s="61"/>
      <c r="C88" s="62"/>
      <c r="D88" s="62"/>
      <c r="E88" s="63"/>
    </row>
    <row r="89" ht="15.6" spans="1:5">
      <c r="A89" s="61"/>
      <c r="B89" s="61"/>
      <c r="C89" s="62"/>
      <c r="D89" s="62"/>
      <c r="E89" s="63"/>
    </row>
    <row r="90" ht="15.6" spans="1:5">
      <c r="A90" s="61"/>
      <c r="B90" s="61"/>
      <c r="C90" s="62"/>
      <c r="D90" s="62"/>
      <c r="E90" s="63"/>
    </row>
    <row r="91" ht="15.6" spans="1:5">
      <c r="A91" s="61"/>
      <c r="B91" s="61"/>
      <c r="C91" s="62"/>
      <c r="D91" s="62"/>
      <c r="E91" s="63"/>
    </row>
    <row r="92" ht="15.6" spans="1:5">
      <c r="A92" s="61"/>
      <c r="B92" s="61"/>
      <c r="C92" s="62"/>
      <c r="D92" s="62"/>
      <c r="E92" s="63"/>
    </row>
    <row r="93" ht="15.6" spans="1:5">
      <c r="A93" s="61"/>
      <c r="B93" s="61"/>
      <c r="C93" s="62"/>
      <c r="D93" s="62"/>
      <c r="E93" s="63"/>
    </row>
    <row r="94" ht="15.6" spans="1:5">
      <c r="A94" s="61"/>
      <c r="B94" s="61"/>
      <c r="C94" s="62"/>
      <c r="D94" s="62"/>
      <c r="E94" s="63"/>
    </row>
    <row r="95" ht="15.6" spans="1:5">
      <c r="A95" s="61"/>
      <c r="B95" s="61"/>
      <c r="C95" s="62"/>
      <c r="D95" s="62"/>
      <c r="E95" s="63"/>
    </row>
    <row r="96" ht="15.6" spans="1:5">
      <c r="A96" s="61"/>
      <c r="B96" s="61"/>
      <c r="C96" s="62"/>
      <c r="D96" s="62"/>
      <c r="E96" s="63"/>
    </row>
    <row r="97" ht="15.6" spans="1:5">
      <c r="A97" s="61"/>
      <c r="B97" s="61"/>
      <c r="C97" s="62"/>
      <c r="D97" s="62"/>
      <c r="E97" s="63"/>
    </row>
    <row r="98" ht="15.6" spans="1:5">
      <c r="A98" s="61"/>
      <c r="B98" s="61"/>
      <c r="C98" s="62"/>
      <c r="D98" s="62"/>
      <c r="E98" s="63"/>
    </row>
    <row r="99" ht="15.6" spans="1:5">
      <c r="A99" s="61"/>
      <c r="B99" s="61"/>
      <c r="C99" s="62"/>
      <c r="D99" s="62"/>
      <c r="E99" s="63"/>
    </row>
    <row r="100" ht="15.6" spans="1:5">
      <c r="A100" s="61"/>
      <c r="B100" s="61"/>
      <c r="C100" s="62"/>
      <c r="D100" s="62"/>
      <c r="E100" s="63"/>
    </row>
    <row r="101" ht="15.6" spans="1:5">
      <c r="A101" s="61"/>
      <c r="B101" s="61"/>
      <c r="C101" s="62"/>
      <c r="D101" s="62"/>
      <c r="E101" s="63"/>
    </row>
    <row r="102" ht="15.6" spans="1:5">
      <c r="A102" s="61"/>
      <c r="B102" s="61"/>
      <c r="C102" s="62"/>
      <c r="D102" s="62"/>
      <c r="E102" s="63"/>
    </row>
    <row r="103" ht="15.6" spans="1:5">
      <c r="A103" s="61"/>
      <c r="B103" s="61"/>
      <c r="C103" s="62"/>
      <c r="D103" s="62"/>
      <c r="E103" s="63"/>
    </row>
    <row r="104" ht="15.6" spans="1:5">
      <c r="A104" s="61"/>
      <c r="B104" s="61"/>
      <c r="C104" s="62"/>
      <c r="D104" s="62"/>
      <c r="E104" s="63"/>
    </row>
    <row r="105" ht="15.6" spans="1:5">
      <c r="A105" s="61"/>
      <c r="B105" s="61"/>
      <c r="C105" s="62"/>
      <c r="D105" s="62"/>
      <c r="E105" s="63"/>
    </row>
    <row r="106" ht="15.6" spans="1:5">
      <c r="A106" s="61"/>
      <c r="B106" s="61"/>
      <c r="C106" s="62"/>
      <c r="D106" s="62"/>
      <c r="E106" s="63"/>
    </row>
    <row r="107" ht="15.6" spans="1:5">
      <c r="A107" s="61"/>
      <c r="B107" s="61"/>
      <c r="C107" s="62"/>
      <c r="D107" s="62"/>
      <c r="E107" s="63"/>
    </row>
    <row r="108" ht="15.6" spans="1:5">
      <c r="A108" s="61"/>
      <c r="B108" s="61"/>
      <c r="C108" s="62"/>
      <c r="D108" s="62"/>
      <c r="E108" s="63"/>
    </row>
    <row r="109" ht="15.6" spans="1:5">
      <c r="A109" s="61"/>
      <c r="B109" s="61"/>
      <c r="C109" s="62"/>
      <c r="D109" s="62"/>
      <c r="E109" s="63"/>
    </row>
    <row r="110" ht="15.6" spans="1:5">
      <c r="A110" s="61"/>
      <c r="B110" s="61"/>
      <c r="C110" s="62"/>
      <c r="D110" s="62"/>
      <c r="E110" s="63"/>
    </row>
    <row r="111" ht="15.6" spans="1:5">
      <c r="A111" s="61"/>
      <c r="B111" s="61"/>
      <c r="C111" s="62"/>
      <c r="D111" s="62"/>
      <c r="E111" s="63"/>
    </row>
    <row r="112" ht="15.6" spans="1:5">
      <c r="A112" s="61"/>
      <c r="B112" s="61"/>
      <c r="C112" s="62"/>
      <c r="D112" s="62"/>
      <c r="E112" s="63"/>
    </row>
    <row r="113" ht="15.6" spans="1:5">
      <c r="A113" s="61"/>
      <c r="B113" s="61"/>
      <c r="C113" s="62"/>
      <c r="D113" s="62"/>
      <c r="E113" s="63"/>
    </row>
    <row r="114" ht="15.6" spans="1:5">
      <c r="A114" s="61"/>
      <c r="B114" s="61"/>
      <c r="C114" s="62"/>
      <c r="D114" s="62"/>
      <c r="E114" s="63"/>
    </row>
    <row r="115" ht="15.6" spans="1:5">
      <c r="A115" s="61"/>
      <c r="B115" s="61"/>
      <c r="C115" s="62"/>
      <c r="D115" s="62"/>
      <c r="E115" s="63"/>
    </row>
    <row r="116" ht="15.6" spans="1:5">
      <c r="A116" s="61"/>
      <c r="B116" s="61"/>
      <c r="C116" s="62"/>
      <c r="D116" s="62"/>
      <c r="E116" s="63"/>
    </row>
    <row r="117" ht="15.6" spans="1:5">
      <c r="A117" s="61"/>
      <c r="B117" s="61"/>
      <c r="C117" s="62"/>
      <c r="D117" s="62"/>
      <c r="E117" s="63"/>
    </row>
    <row r="118" ht="15.6" spans="1:5">
      <c r="A118" s="61"/>
      <c r="B118" s="61"/>
      <c r="C118" s="62"/>
      <c r="D118" s="62"/>
      <c r="E118" s="63"/>
    </row>
    <row r="119" ht="15.6" spans="1:5">
      <c r="A119" s="61"/>
      <c r="B119" s="61"/>
      <c r="C119" s="62"/>
      <c r="D119" s="62"/>
      <c r="E119" s="63"/>
    </row>
    <row r="120" ht="15.6" spans="1:5">
      <c r="A120" s="61"/>
      <c r="B120" s="61"/>
      <c r="C120" s="62"/>
      <c r="D120" s="62"/>
      <c r="E120" s="63"/>
    </row>
    <row r="121" ht="15.6" spans="1:5">
      <c r="A121" s="61"/>
      <c r="B121" s="61"/>
      <c r="C121" s="62"/>
      <c r="D121" s="62"/>
      <c r="E121" s="63"/>
    </row>
    <row r="122" ht="15.6" spans="1:5">
      <c r="A122" s="61"/>
      <c r="B122" s="61"/>
      <c r="C122" s="62"/>
      <c r="D122" s="62"/>
      <c r="E122" s="63"/>
    </row>
    <row r="123" ht="15.6" spans="1:5">
      <c r="A123" s="61"/>
      <c r="B123" s="61"/>
      <c r="C123" s="62"/>
      <c r="D123" s="62"/>
      <c r="E123" s="63"/>
    </row>
    <row r="124" ht="15.6" spans="1:5">
      <c r="A124" s="61"/>
      <c r="B124" s="61"/>
      <c r="C124" s="62"/>
      <c r="D124" s="62"/>
      <c r="E124" s="63"/>
    </row>
    <row r="125" ht="15.6" spans="1:5">
      <c r="A125" s="61"/>
      <c r="B125" s="61"/>
      <c r="C125" s="62"/>
      <c r="D125" s="62"/>
      <c r="E125" s="63"/>
    </row>
    <row r="126" ht="15.6" spans="1:5">
      <c r="A126" s="61"/>
      <c r="B126" s="61"/>
      <c r="C126" s="62"/>
      <c r="D126" s="62"/>
      <c r="E126" s="63"/>
    </row>
    <row r="127" ht="15.6" spans="1:5">
      <c r="A127" s="61"/>
      <c r="B127" s="61"/>
      <c r="C127" s="62"/>
      <c r="D127" s="62"/>
      <c r="E127" s="63"/>
    </row>
    <row r="128" ht="15.6" spans="1:5">
      <c r="A128" s="61"/>
      <c r="B128" s="61"/>
      <c r="C128" s="62"/>
      <c r="D128" s="62"/>
      <c r="E128" s="63"/>
    </row>
    <row r="129" ht="15.6" spans="1:5">
      <c r="A129" s="61"/>
      <c r="B129" s="61"/>
      <c r="C129" s="62"/>
      <c r="D129" s="62"/>
      <c r="E129" s="63"/>
    </row>
    <row r="130" ht="15.6" spans="1:5">
      <c r="A130" s="61"/>
      <c r="B130" s="61"/>
      <c r="C130" s="62"/>
      <c r="D130" s="62"/>
      <c r="E130" s="63"/>
    </row>
    <row r="131" ht="15.6" spans="1:5">
      <c r="A131" s="61"/>
      <c r="B131" s="61"/>
      <c r="C131" s="62"/>
      <c r="D131" s="62"/>
      <c r="E131" s="63"/>
    </row>
    <row r="132" ht="15.6" spans="1:5">
      <c r="A132" s="61"/>
      <c r="B132" s="61"/>
      <c r="C132" s="62"/>
      <c r="D132" s="62"/>
      <c r="E132" s="63"/>
    </row>
    <row r="133" ht="15.6" spans="1:5">
      <c r="A133" s="61"/>
      <c r="B133" s="61"/>
      <c r="C133" s="62"/>
      <c r="D133" s="62"/>
      <c r="E133" s="63"/>
    </row>
    <row r="134" ht="15.6" spans="1:5">
      <c r="A134" s="61"/>
      <c r="B134" s="61"/>
      <c r="C134" s="62"/>
      <c r="D134" s="62"/>
      <c r="E134" s="63"/>
    </row>
    <row r="135" ht="15.6" spans="1:5">
      <c r="A135" s="61"/>
      <c r="B135" s="61"/>
      <c r="C135" s="62"/>
      <c r="D135" s="62"/>
      <c r="E135" s="63"/>
    </row>
    <row r="136" ht="15.6" spans="1:5">
      <c r="A136" s="61"/>
      <c r="B136" s="61"/>
      <c r="C136" s="62"/>
      <c r="D136" s="62"/>
      <c r="E136" s="63"/>
    </row>
    <row r="137" ht="15.6" spans="1:5">
      <c r="A137" s="61"/>
      <c r="B137" s="61"/>
      <c r="C137" s="62"/>
      <c r="D137" s="62"/>
      <c r="E137" s="63"/>
    </row>
    <row r="138" ht="15.6" spans="1:5">
      <c r="A138" s="61"/>
      <c r="B138" s="61"/>
      <c r="C138" s="62"/>
      <c r="D138" s="62"/>
      <c r="E138" s="63"/>
    </row>
    <row r="139" ht="15.6" spans="1:5">
      <c r="A139" s="61"/>
      <c r="B139" s="61"/>
      <c r="C139" s="62"/>
      <c r="D139" s="62"/>
      <c r="E139" s="63"/>
    </row>
    <row r="140" ht="15.6" spans="1:5">
      <c r="A140" s="61"/>
      <c r="B140" s="61"/>
      <c r="C140" s="62"/>
      <c r="D140" s="62"/>
      <c r="E140" s="63"/>
    </row>
    <row r="141" ht="15.6" spans="1:5">
      <c r="A141" s="61"/>
      <c r="B141" s="61"/>
      <c r="C141" s="62"/>
      <c r="D141" s="62"/>
      <c r="E141" s="63"/>
    </row>
    <row r="142" ht="15.6" spans="1:5">
      <c r="A142" s="61"/>
      <c r="B142" s="61"/>
      <c r="C142" s="62"/>
      <c r="D142" s="62"/>
      <c r="E142" s="63"/>
    </row>
    <row r="143" ht="15.6" spans="1:5">
      <c r="A143" s="61"/>
      <c r="B143" s="61"/>
      <c r="C143" s="62"/>
      <c r="D143" s="62"/>
      <c r="E143" s="63"/>
    </row>
    <row r="144" ht="15.6" spans="1:5">
      <c r="A144" s="61"/>
      <c r="B144" s="61"/>
      <c r="C144" s="62"/>
      <c r="D144" s="62"/>
      <c r="E144" s="63"/>
    </row>
    <row r="145" ht="15.6" spans="1:5">
      <c r="A145" s="61"/>
      <c r="B145" s="61"/>
      <c r="C145" s="62"/>
      <c r="D145" s="62"/>
      <c r="E145" s="63"/>
    </row>
    <row r="146" ht="15.6" spans="1:5">
      <c r="A146" s="61"/>
      <c r="B146" s="61"/>
      <c r="C146" s="62"/>
      <c r="D146" s="62"/>
      <c r="E146" s="63"/>
    </row>
    <row r="147" ht="15.6" spans="1:5">
      <c r="A147" s="61"/>
      <c r="B147" s="61"/>
      <c r="C147" s="62"/>
      <c r="D147" s="62"/>
      <c r="E147" s="63"/>
    </row>
    <row r="148" ht="15.6" spans="1:5">
      <c r="A148" s="61"/>
      <c r="B148" s="61"/>
      <c r="C148" s="62"/>
      <c r="D148" s="62"/>
      <c r="E148" s="63"/>
    </row>
    <row r="149" ht="15.6" spans="1:5">
      <c r="A149" s="61"/>
      <c r="B149" s="61"/>
      <c r="C149" s="62"/>
      <c r="D149" s="62"/>
      <c r="E149" s="63"/>
    </row>
    <row r="150" ht="15.6" spans="1:5">
      <c r="A150" s="61"/>
      <c r="B150" s="61"/>
      <c r="C150" s="62"/>
      <c r="D150" s="62"/>
      <c r="E150" s="63"/>
    </row>
    <row r="151" ht="15.6" spans="1:5">
      <c r="A151" s="61"/>
      <c r="B151" s="61"/>
      <c r="C151" s="62"/>
      <c r="D151" s="62"/>
      <c r="E151" s="63"/>
    </row>
    <row r="152" ht="15.6" spans="1:5">
      <c r="A152" s="61"/>
      <c r="B152" s="61"/>
      <c r="C152" s="62"/>
      <c r="D152" s="62"/>
      <c r="E152" s="63"/>
    </row>
    <row r="153" ht="15.6" spans="1:5">
      <c r="A153" s="61"/>
      <c r="B153" s="61"/>
      <c r="C153" s="62"/>
      <c r="D153" s="62"/>
      <c r="E153" s="63"/>
    </row>
    <row r="154" ht="15.6" spans="1:5">
      <c r="A154" s="61"/>
      <c r="B154" s="61"/>
      <c r="C154" s="62"/>
      <c r="D154" s="62"/>
      <c r="E154" s="63"/>
    </row>
    <row r="155" ht="15.6" spans="1:5">
      <c r="A155" s="61"/>
      <c r="B155" s="61"/>
      <c r="C155" s="62"/>
      <c r="D155" s="62"/>
      <c r="E155" s="63"/>
    </row>
    <row r="156" ht="15.6" spans="1:5">
      <c r="A156" s="61"/>
      <c r="B156" s="61"/>
      <c r="C156" s="62"/>
      <c r="D156" s="62"/>
      <c r="E156" s="63"/>
    </row>
    <row r="157" ht="15.6" spans="1:5">
      <c r="A157" s="61"/>
      <c r="B157" s="61"/>
      <c r="C157" s="62"/>
      <c r="D157" s="62"/>
      <c r="E157" s="63"/>
    </row>
    <row r="158" ht="15.6" spans="1:5">
      <c r="A158" s="61"/>
      <c r="B158" s="61"/>
      <c r="C158" s="62"/>
      <c r="D158" s="62"/>
      <c r="E158" s="63"/>
    </row>
    <row r="159" ht="15.6" spans="1:5">
      <c r="A159" s="61"/>
      <c r="B159" s="61"/>
      <c r="C159" s="62"/>
      <c r="D159" s="62"/>
      <c r="E159" s="63"/>
    </row>
    <row r="160" ht="15.6" spans="1:5">
      <c r="A160" s="61"/>
      <c r="B160" s="61"/>
      <c r="C160" s="62"/>
      <c r="D160" s="62"/>
      <c r="E160" s="63"/>
    </row>
    <row r="161" ht="15.6" spans="1:5">
      <c r="A161" s="61"/>
      <c r="B161" s="61"/>
      <c r="C161" s="62"/>
      <c r="D161" s="62"/>
      <c r="E161" s="63"/>
    </row>
    <row r="162" ht="15.6" spans="1:5">
      <c r="A162" s="61"/>
      <c r="B162" s="61"/>
      <c r="C162" s="62"/>
      <c r="D162" s="62"/>
      <c r="E162" s="63"/>
    </row>
    <row r="163" ht="15.6" spans="1:5">
      <c r="A163" s="61"/>
      <c r="B163" s="61"/>
      <c r="C163" s="62"/>
      <c r="D163" s="62"/>
      <c r="E163" s="63"/>
    </row>
    <row r="164" ht="15.6" spans="1:5">
      <c r="A164" s="61"/>
      <c r="B164" s="61"/>
      <c r="C164" s="62"/>
      <c r="D164" s="62"/>
      <c r="E164" s="63"/>
    </row>
    <row r="165" ht="15.6" spans="1:5">
      <c r="A165" s="61"/>
      <c r="B165" s="61"/>
      <c r="C165" s="62"/>
      <c r="D165" s="62"/>
      <c r="E165" s="63"/>
    </row>
    <row r="166" ht="15.6" spans="1:5">
      <c r="A166" s="61"/>
      <c r="B166" s="61"/>
      <c r="C166" s="62"/>
      <c r="D166" s="62"/>
      <c r="E166" s="63"/>
    </row>
    <row r="167" ht="15.6" spans="1:5">
      <c r="A167" s="61"/>
      <c r="B167" s="61"/>
      <c r="C167" s="62"/>
      <c r="D167" s="62"/>
      <c r="E167" s="63"/>
    </row>
    <row r="168" ht="15.6" spans="1:5">
      <c r="A168" s="61"/>
      <c r="B168" s="61"/>
      <c r="C168" s="62"/>
      <c r="D168" s="62"/>
      <c r="E168" s="63"/>
    </row>
    <row r="169" ht="15.6" spans="1:5">
      <c r="A169" s="61"/>
      <c r="B169" s="61"/>
      <c r="C169" s="62"/>
      <c r="D169" s="62"/>
      <c r="E169" s="63"/>
    </row>
    <row r="170" ht="15.6" spans="1:5">
      <c r="A170" s="61"/>
      <c r="B170" s="61"/>
      <c r="C170" s="62"/>
      <c r="D170" s="62"/>
      <c r="E170" s="63"/>
    </row>
    <row r="171" ht="15.6" spans="1:5">
      <c r="A171" s="61"/>
      <c r="B171" s="61"/>
      <c r="C171" s="62"/>
      <c r="D171" s="62"/>
      <c r="E171" s="63"/>
    </row>
    <row r="172" ht="15.6" spans="1:5">
      <c r="A172" s="61"/>
      <c r="B172" s="61"/>
      <c r="C172" s="62"/>
      <c r="D172" s="62"/>
      <c r="E172" s="63"/>
    </row>
    <row r="173" ht="15.6" spans="1:5">
      <c r="A173" s="61"/>
      <c r="B173" s="61"/>
      <c r="C173" s="62"/>
      <c r="D173" s="62"/>
      <c r="E173" s="63"/>
    </row>
    <row r="174" ht="15.6" spans="1:5">
      <c r="A174" s="61"/>
      <c r="B174" s="61"/>
      <c r="C174" s="62"/>
      <c r="D174" s="62"/>
      <c r="E174" s="63"/>
    </row>
    <row r="175" ht="15.6" spans="1:5">
      <c r="A175" s="61"/>
      <c r="B175" s="61"/>
      <c r="C175" s="62"/>
      <c r="D175" s="62"/>
      <c r="E175" s="63"/>
    </row>
    <row r="176" ht="15.6" spans="1:5">
      <c r="A176" s="61"/>
      <c r="B176" s="61"/>
      <c r="C176" s="62"/>
      <c r="D176" s="62"/>
      <c r="E176" s="63"/>
    </row>
    <row r="177" ht="15.6" spans="1:5">
      <c r="A177" s="61"/>
      <c r="B177" s="61"/>
      <c r="C177" s="62"/>
      <c r="D177" s="62"/>
      <c r="E177" s="63"/>
    </row>
    <row r="178" ht="15.6" spans="1:5">
      <c r="A178" s="61"/>
      <c r="B178" s="61"/>
      <c r="C178" s="62"/>
      <c r="D178" s="62"/>
      <c r="E178" s="63"/>
    </row>
    <row r="179" ht="15.6" spans="1:5">
      <c r="A179" s="61"/>
      <c r="B179" s="61"/>
      <c r="C179" s="62"/>
      <c r="D179" s="62"/>
      <c r="E179" s="63"/>
    </row>
    <row r="180" ht="15.6" spans="1:5">
      <c r="A180" s="61"/>
      <c r="B180" s="61"/>
      <c r="C180" s="62"/>
      <c r="D180" s="62"/>
      <c r="E180" s="63"/>
    </row>
    <row r="181" ht="15.6" spans="1:5">
      <c r="A181" s="61"/>
      <c r="B181" s="61"/>
      <c r="C181" s="62"/>
      <c r="D181" s="62"/>
      <c r="E181" s="63"/>
    </row>
    <row r="182" ht="15.6" spans="1:5">
      <c r="A182" s="61"/>
      <c r="B182" s="61"/>
      <c r="C182" s="62"/>
      <c r="D182" s="62"/>
      <c r="E182" s="63"/>
    </row>
    <row r="183" ht="15.6" spans="1:5">
      <c r="A183" s="61"/>
      <c r="B183" s="61"/>
      <c r="C183" s="62"/>
      <c r="D183" s="62"/>
      <c r="E183" s="63"/>
    </row>
    <row r="184" ht="15.6" spans="1:5">
      <c r="A184" s="61"/>
      <c r="B184" s="61"/>
      <c r="C184" s="62"/>
      <c r="D184" s="62"/>
      <c r="E184" s="63"/>
    </row>
    <row r="185" ht="15.6" spans="1:5">
      <c r="A185" s="61"/>
      <c r="B185" s="61"/>
      <c r="C185" s="62"/>
      <c r="D185" s="62"/>
      <c r="E185" s="63"/>
    </row>
    <row r="186" ht="15.6" spans="1:5">
      <c r="A186" s="61"/>
      <c r="B186" s="61"/>
      <c r="C186" s="62"/>
      <c r="D186" s="62"/>
      <c r="E186" s="63"/>
    </row>
    <row r="187" ht="15.6" spans="1:5">
      <c r="A187" s="61"/>
      <c r="B187" s="61"/>
      <c r="C187" s="62"/>
      <c r="D187" s="62"/>
      <c r="E187" s="63"/>
    </row>
    <row r="188" ht="15.6" spans="1:5">
      <c r="A188" s="61"/>
      <c r="B188" s="61"/>
      <c r="C188" s="62"/>
      <c r="D188" s="62"/>
      <c r="E188" s="63"/>
    </row>
    <row r="189" ht="15.6" spans="1:5">
      <c r="A189" s="61"/>
      <c r="B189" s="61"/>
      <c r="C189" s="62"/>
      <c r="D189" s="62"/>
      <c r="E189" s="63"/>
    </row>
    <row r="190" ht="15.6" spans="1:5">
      <c r="A190" s="61"/>
      <c r="B190" s="61"/>
      <c r="C190" s="62"/>
      <c r="D190" s="62"/>
      <c r="E190" s="63"/>
    </row>
    <row r="191" ht="15.6" spans="1:5">
      <c r="A191" s="61"/>
      <c r="B191" s="61"/>
      <c r="C191" s="62"/>
      <c r="D191" s="62"/>
      <c r="E191" s="63"/>
    </row>
    <row r="192" ht="15.6" spans="1:5">
      <c r="A192" s="61"/>
      <c r="B192" s="61"/>
      <c r="C192" s="62"/>
      <c r="D192" s="62"/>
      <c r="E192" s="63"/>
    </row>
    <row r="193" ht="15.6" spans="1:5">
      <c r="A193" s="61"/>
      <c r="B193" s="61"/>
      <c r="C193" s="62"/>
      <c r="D193" s="62"/>
      <c r="E193" s="63"/>
    </row>
    <row r="194" ht="15.6" spans="1:5">
      <c r="A194" s="61"/>
      <c r="B194" s="61"/>
      <c r="C194" s="62"/>
      <c r="D194" s="62"/>
      <c r="E194" s="63"/>
    </row>
    <row r="195" ht="15.6" spans="1:5">
      <c r="A195" s="61"/>
      <c r="B195" s="61"/>
      <c r="C195" s="62"/>
      <c r="D195" s="62"/>
      <c r="E195" s="63"/>
    </row>
    <row r="196" ht="15.6" spans="1:5">
      <c r="A196" s="61"/>
      <c r="B196" s="61"/>
      <c r="C196" s="62"/>
      <c r="D196" s="62"/>
      <c r="E196" s="63"/>
    </row>
    <row r="197" ht="15.6" spans="1:5">
      <c r="A197" s="61"/>
      <c r="B197" s="61"/>
      <c r="C197" s="62"/>
      <c r="D197" s="62"/>
      <c r="E197" s="63"/>
    </row>
    <row r="198" ht="15.6" spans="1:5">
      <c r="A198" s="61"/>
      <c r="B198" s="61"/>
      <c r="C198" s="62"/>
      <c r="D198" s="62"/>
      <c r="E198" s="63"/>
    </row>
    <row r="199" ht="15.6" spans="1:5">
      <c r="A199" s="61"/>
      <c r="B199" s="61"/>
      <c r="C199" s="62"/>
      <c r="D199" s="62"/>
      <c r="E199" s="63"/>
    </row>
    <row r="200" ht="15.6" spans="1:5">
      <c r="A200" s="61"/>
      <c r="B200" s="61"/>
      <c r="C200" s="62"/>
      <c r="D200" s="62"/>
      <c r="E200" s="63"/>
    </row>
    <row r="201" ht="15.6" spans="1:5">
      <c r="A201" s="61"/>
      <c r="B201" s="61"/>
      <c r="C201" s="62"/>
      <c r="D201" s="62"/>
      <c r="E201" s="63"/>
    </row>
    <row r="202" ht="15.6" spans="1:5">
      <c r="A202" s="61"/>
      <c r="B202" s="61"/>
      <c r="C202" s="62"/>
      <c r="D202" s="62"/>
      <c r="E202" s="63"/>
    </row>
    <row r="203" ht="15.6" spans="1:5">
      <c r="A203" s="61"/>
      <c r="B203" s="61"/>
      <c r="C203" s="62"/>
      <c r="D203" s="62"/>
      <c r="E203" s="63"/>
    </row>
    <row r="204" ht="15.6" spans="1:5">
      <c r="A204" s="61"/>
      <c r="B204" s="61"/>
      <c r="C204" s="62"/>
      <c r="D204" s="62"/>
      <c r="E204" s="63"/>
    </row>
    <row r="205" ht="15.6" spans="1:5">
      <c r="A205" s="61"/>
      <c r="B205" s="61"/>
      <c r="C205" s="62"/>
      <c r="D205" s="62"/>
      <c r="E205" s="63"/>
    </row>
    <row r="206" ht="15.6" spans="1:5">
      <c r="A206" s="61"/>
      <c r="B206" s="61"/>
      <c r="C206" s="62"/>
      <c r="D206" s="62"/>
      <c r="E206" s="63"/>
    </row>
    <row r="207" ht="15.6" spans="1:5">
      <c r="A207" s="61"/>
      <c r="B207" s="61"/>
      <c r="C207" s="62"/>
      <c r="D207" s="62"/>
      <c r="E207" s="63"/>
    </row>
    <row r="208" ht="15.6" spans="1:5">
      <c r="A208" s="61"/>
      <c r="B208" s="61"/>
      <c r="C208" s="62"/>
      <c r="D208" s="62"/>
      <c r="E208" s="63"/>
    </row>
    <row r="209" ht="15.6" spans="1:5">
      <c r="A209" s="61"/>
      <c r="B209" s="61"/>
      <c r="C209" s="62"/>
      <c r="D209" s="62"/>
      <c r="E209" s="63"/>
    </row>
    <row r="210" ht="15.6" spans="1:5">
      <c r="A210" s="61"/>
      <c r="B210" s="61"/>
      <c r="C210" s="62"/>
      <c r="D210" s="62"/>
      <c r="E210" s="63"/>
    </row>
    <row r="211" ht="15.6" spans="1:5">
      <c r="A211" s="61"/>
      <c r="B211" s="61"/>
      <c r="C211" s="62"/>
      <c r="D211" s="62"/>
      <c r="E211" s="63"/>
    </row>
    <row r="212" ht="15.6" spans="1:5">
      <c r="A212" s="61"/>
      <c r="B212" s="61"/>
      <c r="C212" s="62"/>
      <c r="D212" s="62"/>
      <c r="E212" s="63"/>
    </row>
    <row r="213" ht="15.6" spans="1:5">
      <c r="A213" s="61"/>
      <c r="B213" s="61"/>
      <c r="C213" s="62"/>
      <c r="D213" s="62"/>
      <c r="E213" s="63"/>
    </row>
    <row r="214" ht="15.6" spans="1:5">
      <c r="A214" s="61"/>
      <c r="B214" s="61"/>
      <c r="C214" s="62"/>
      <c r="D214" s="62"/>
      <c r="E214" s="63"/>
    </row>
    <row r="215" ht="15.6" spans="1:5">
      <c r="A215" s="61"/>
      <c r="B215" s="61"/>
      <c r="C215" s="62"/>
      <c r="D215" s="62"/>
      <c r="E215" s="63"/>
    </row>
    <row r="216" ht="15.6" spans="1:5">
      <c r="A216" s="61"/>
      <c r="B216" s="61"/>
      <c r="C216" s="62"/>
      <c r="D216" s="62"/>
      <c r="E216" s="63"/>
    </row>
    <row r="217" ht="15.6" spans="1:5">
      <c r="A217" s="61"/>
      <c r="B217" s="61"/>
      <c r="C217" s="62"/>
      <c r="D217" s="62"/>
      <c r="E217" s="63"/>
    </row>
    <row r="218" ht="15.6" spans="1:5">
      <c r="A218" s="61"/>
      <c r="B218" s="61"/>
      <c r="C218" s="62"/>
      <c r="D218" s="62"/>
      <c r="E218" s="63"/>
    </row>
    <row r="219" ht="15.6" spans="1:5">
      <c r="A219" s="61"/>
      <c r="B219" s="61"/>
      <c r="C219" s="62"/>
      <c r="D219" s="62"/>
      <c r="E219" s="63"/>
    </row>
    <row r="220" ht="15.6" spans="1:5">
      <c r="A220" s="61"/>
      <c r="B220" s="61"/>
      <c r="C220" s="62"/>
      <c r="D220" s="62"/>
      <c r="E220" s="63"/>
    </row>
    <row r="221" ht="15.6" spans="1:5">
      <c r="A221" s="61"/>
      <c r="B221" s="61"/>
      <c r="C221" s="62"/>
      <c r="D221" s="62"/>
      <c r="E221" s="63"/>
    </row>
    <row r="222" ht="15.6" spans="1:5">
      <c r="A222" s="61"/>
      <c r="B222" s="61"/>
      <c r="C222" s="62"/>
      <c r="D222" s="62"/>
      <c r="E222" s="63"/>
    </row>
    <row r="223" ht="15.6" spans="1:5">
      <c r="A223" s="61"/>
      <c r="B223" s="61"/>
      <c r="C223" s="62"/>
      <c r="D223" s="62"/>
      <c r="E223" s="63"/>
    </row>
    <row r="224" ht="15.6" spans="1:5">
      <c r="A224" s="61"/>
      <c r="B224" s="61"/>
      <c r="C224" s="62"/>
      <c r="D224" s="62"/>
      <c r="E224" s="63"/>
    </row>
    <row r="225" ht="15.6" spans="1:5">
      <c r="A225" s="61"/>
      <c r="B225" s="61"/>
      <c r="C225" s="62"/>
      <c r="D225" s="62"/>
      <c r="E225" s="63"/>
    </row>
    <row r="226" ht="15.6" spans="1:5">
      <c r="A226" s="61"/>
      <c r="B226" s="61"/>
      <c r="C226" s="62"/>
      <c r="D226" s="62"/>
      <c r="E226" s="63"/>
    </row>
    <row r="227" ht="15.6" spans="1:5">
      <c r="A227" s="61"/>
      <c r="B227" s="61"/>
      <c r="C227" s="62"/>
      <c r="D227" s="62"/>
      <c r="E227" s="63"/>
    </row>
    <row r="228" ht="15.6" spans="1:5">
      <c r="A228" s="61"/>
      <c r="B228" s="61"/>
      <c r="C228" s="62"/>
      <c r="D228" s="62"/>
      <c r="E228" s="63"/>
    </row>
    <row r="229" ht="15.6" spans="1:5">
      <c r="A229" s="61"/>
      <c r="B229" s="61"/>
      <c r="C229" s="62"/>
      <c r="D229" s="62"/>
      <c r="E229" s="63"/>
    </row>
    <row r="230" ht="15.6" spans="1:5">
      <c r="A230" s="61"/>
      <c r="B230" s="61"/>
      <c r="C230" s="62"/>
      <c r="D230" s="62"/>
      <c r="E230" s="63"/>
    </row>
    <row r="231" ht="15.6" spans="1:5">
      <c r="A231" s="61"/>
      <c r="B231" s="61"/>
      <c r="C231" s="62"/>
      <c r="D231" s="62"/>
      <c r="E231" s="63"/>
    </row>
    <row r="232" ht="15.6" spans="1:5">
      <c r="A232" s="61"/>
      <c r="B232" s="61"/>
      <c r="C232" s="62"/>
      <c r="D232" s="62"/>
      <c r="E232" s="63"/>
    </row>
    <row r="233" ht="15.6" spans="1:5">
      <c r="A233" s="61"/>
      <c r="B233" s="61"/>
      <c r="C233" s="62"/>
      <c r="D233" s="62"/>
      <c r="E233" s="63"/>
    </row>
    <row r="234" ht="15.6" spans="1:5">
      <c r="A234" s="61"/>
      <c r="B234" s="61"/>
      <c r="C234" s="62"/>
      <c r="D234" s="62"/>
      <c r="E234" s="63"/>
    </row>
    <row r="235" ht="15.6" spans="1:5">
      <c r="A235" s="61"/>
      <c r="B235" s="61"/>
      <c r="C235" s="62"/>
      <c r="D235" s="62"/>
      <c r="E235" s="63"/>
    </row>
    <row r="236" ht="15.6" spans="1:5">
      <c r="A236" s="61"/>
      <c r="B236" s="61"/>
      <c r="C236" s="62"/>
      <c r="D236" s="62"/>
      <c r="E236" s="63"/>
    </row>
    <row r="237" ht="15.6" spans="1:5">
      <c r="A237" s="61"/>
      <c r="B237" s="61"/>
      <c r="C237" s="62"/>
      <c r="D237" s="62"/>
      <c r="E237" s="63"/>
    </row>
    <row r="238" ht="15.6" spans="1:5">
      <c r="A238" s="61"/>
      <c r="B238" s="61"/>
      <c r="C238" s="62"/>
      <c r="D238" s="62"/>
      <c r="E238" s="63"/>
    </row>
    <row r="239" ht="15.6" spans="1:5">
      <c r="A239" s="61"/>
      <c r="B239" s="61"/>
      <c r="C239" s="62"/>
      <c r="D239" s="62"/>
      <c r="E239" s="63"/>
    </row>
    <row r="240" ht="15.6" spans="1:5">
      <c r="A240" s="61"/>
      <c r="B240" s="61"/>
      <c r="C240" s="62"/>
      <c r="D240" s="62"/>
      <c r="E240" s="63"/>
    </row>
    <row r="241" ht="15.6" spans="1:5">
      <c r="A241" s="61"/>
      <c r="B241" s="61"/>
      <c r="C241" s="62"/>
      <c r="D241" s="62"/>
      <c r="E241" s="63"/>
    </row>
    <row r="242" ht="15.6" spans="1:5">
      <c r="A242" s="61"/>
      <c r="B242" s="61"/>
      <c r="C242" s="62"/>
      <c r="D242" s="62"/>
      <c r="E242" s="63"/>
    </row>
    <row r="243" ht="15.6" spans="1:5">
      <c r="A243" s="61"/>
      <c r="B243" s="61"/>
      <c r="C243" s="62"/>
      <c r="D243" s="62"/>
      <c r="E243" s="63"/>
    </row>
    <row r="244" ht="15.6" spans="1:5">
      <c r="A244" s="61"/>
      <c r="B244" s="61"/>
      <c r="C244" s="62"/>
      <c r="D244" s="62"/>
      <c r="E244" s="63"/>
    </row>
    <row r="245" ht="15.6" spans="1:5">
      <c r="A245" s="61"/>
      <c r="B245" s="61"/>
      <c r="C245" s="62"/>
      <c r="D245" s="62"/>
      <c r="E245" s="63"/>
    </row>
    <row r="246" ht="15.6" spans="1:5">
      <c r="A246" s="61"/>
      <c r="B246" s="61"/>
      <c r="C246" s="62"/>
      <c r="D246" s="62"/>
      <c r="E246" s="63"/>
    </row>
    <row r="247" ht="15.6" spans="1:5">
      <c r="A247" s="61"/>
      <c r="B247" s="61"/>
      <c r="C247" s="62"/>
      <c r="D247" s="62"/>
      <c r="E247" s="63"/>
    </row>
    <row r="248" ht="15.6" spans="1:5">
      <c r="A248" s="61"/>
      <c r="B248" s="61"/>
      <c r="C248" s="62"/>
      <c r="D248" s="62"/>
      <c r="E248" s="63"/>
    </row>
    <row r="249" ht="15.6" spans="1:5">
      <c r="A249" s="61"/>
      <c r="B249" s="61"/>
      <c r="C249" s="62"/>
      <c r="D249" s="62"/>
      <c r="E249" s="63"/>
    </row>
    <row r="250" ht="15.6" spans="1:5">
      <c r="A250" s="61"/>
      <c r="B250" s="61"/>
      <c r="C250" s="62"/>
      <c r="D250" s="62"/>
      <c r="E250" s="63"/>
    </row>
    <row r="251" ht="15.6" spans="1:5">
      <c r="A251" s="61"/>
      <c r="B251" s="61"/>
      <c r="C251" s="62"/>
      <c r="D251" s="62"/>
      <c r="E251" s="63"/>
    </row>
    <row r="252" ht="15.6" spans="1:5">
      <c r="A252" s="61"/>
      <c r="B252" s="61"/>
      <c r="C252" s="62"/>
      <c r="D252" s="62"/>
      <c r="E252" s="63"/>
    </row>
    <row r="253" ht="15.6" spans="1:5">
      <c r="A253" s="61"/>
      <c r="B253" s="61"/>
      <c r="C253" s="62"/>
      <c r="D253" s="62"/>
      <c r="E253" s="63"/>
    </row>
    <row r="254" ht="15.6" spans="1:5">
      <c r="A254" s="61"/>
      <c r="B254" s="61"/>
      <c r="C254" s="62"/>
      <c r="D254" s="62"/>
      <c r="E254" s="63"/>
    </row>
    <row r="255" ht="15.6" spans="1:5">
      <c r="A255" s="61"/>
      <c r="B255" s="61"/>
      <c r="C255" s="62"/>
      <c r="D255" s="62"/>
      <c r="E255" s="63"/>
    </row>
    <row r="256" ht="15.6" spans="1:5">
      <c r="A256" s="61"/>
      <c r="B256" s="61"/>
      <c r="C256" s="62"/>
      <c r="D256" s="62"/>
      <c r="E256" s="63"/>
    </row>
    <row r="257" ht="15.6" spans="1:5">
      <c r="A257" s="61"/>
      <c r="B257" s="61"/>
      <c r="C257" s="62"/>
      <c r="D257" s="62"/>
      <c r="E257" s="63"/>
    </row>
    <row r="258" ht="15.6" spans="1:5">
      <c r="A258" s="61"/>
      <c r="B258" s="61"/>
      <c r="C258" s="62"/>
      <c r="D258" s="62"/>
      <c r="E258" s="63"/>
    </row>
    <row r="259" ht="15.6" spans="1:5">
      <c r="A259" s="61"/>
      <c r="B259" s="61"/>
      <c r="C259" s="62"/>
      <c r="D259" s="62"/>
      <c r="E259" s="63"/>
    </row>
    <row r="260" ht="15.6" spans="1:5">
      <c r="A260" s="61"/>
      <c r="B260" s="61"/>
      <c r="C260" s="62"/>
      <c r="D260" s="62"/>
      <c r="E260" s="63"/>
    </row>
    <row r="261" ht="15.6" spans="1:5">
      <c r="A261" s="61"/>
      <c r="B261" s="61"/>
      <c r="C261" s="62"/>
      <c r="D261" s="62"/>
      <c r="E261" s="63"/>
    </row>
    <row r="262" ht="15.6" spans="1:5">
      <c r="A262" s="61"/>
      <c r="B262" s="61"/>
      <c r="C262" s="62"/>
      <c r="D262" s="62"/>
      <c r="E262" s="63"/>
    </row>
    <row r="263" ht="15.6" spans="1:5">
      <c r="A263" s="61"/>
      <c r="B263" s="61"/>
      <c r="C263" s="62"/>
      <c r="D263" s="62"/>
      <c r="E263" s="63"/>
    </row>
    <row r="264" ht="15.6" spans="1:5">
      <c r="A264" s="61"/>
      <c r="B264" s="61"/>
      <c r="C264" s="62"/>
      <c r="D264" s="62"/>
      <c r="E264" s="63"/>
    </row>
    <row r="265" ht="15.6" spans="1:5">
      <c r="A265" s="61"/>
      <c r="B265" s="61"/>
      <c r="C265" s="62"/>
      <c r="D265" s="62"/>
      <c r="E265" s="63"/>
    </row>
    <row r="266" ht="15.6" spans="1:5">
      <c r="A266" s="61"/>
      <c r="B266" s="61"/>
      <c r="C266" s="62"/>
      <c r="D266" s="62"/>
      <c r="E266" s="63"/>
    </row>
    <row r="267" ht="15.6" spans="1:5">
      <c r="A267" s="61"/>
      <c r="B267" s="61"/>
      <c r="C267" s="62"/>
      <c r="D267" s="62"/>
      <c r="E267" s="63"/>
    </row>
    <row r="268" ht="15.6" spans="1:5">
      <c r="A268" s="61"/>
      <c r="B268" s="61"/>
      <c r="C268" s="62"/>
      <c r="D268" s="62"/>
      <c r="E268" s="63"/>
    </row>
    <row r="269" ht="15.6" spans="1:5">
      <c r="A269" s="61"/>
      <c r="B269" s="61"/>
      <c r="C269" s="62"/>
      <c r="D269" s="62"/>
      <c r="E269" s="63"/>
    </row>
    <row r="270" ht="15.6" spans="1:5">
      <c r="A270" s="61"/>
      <c r="B270" s="61"/>
      <c r="C270" s="62"/>
      <c r="D270" s="62"/>
      <c r="E270" s="63"/>
    </row>
    <row r="271" ht="15.6" spans="1:5">
      <c r="A271" s="61"/>
      <c r="B271" s="61"/>
      <c r="C271" s="62"/>
      <c r="D271" s="62"/>
      <c r="E271" s="63"/>
    </row>
    <row r="272" ht="15.6" spans="1:5">
      <c r="A272" s="61"/>
      <c r="B272" s="61"/>
      <c r="C272" s="62"/>
      <c r="D272" s="62"/>
      <c r="E272" s="63"/>
    </row>
    <row r="273" ht="15.6" spans="1:5">
      <c r="A273" s="61"/>
      <c r="B273" s="61"/>
      <c r="C273" s="62"/>
      <c r="D273" s="62"/>
      <c r="E273" s="63"/>
    </row>
    <row r="274" ht="15.6" spans="1:5">
      <c r="A274" s="61"/>
      <c r="B274" s="61"/>
      <c r="C274" s="62"/>
      <c r="D274" s="62"/>
      <c r="E274" s="63"/>
    </row>
  </sheetData>
  <sheetProtection sheet="1" objects="1"/>
  <mergeCells count="11">
    <mergeCell ref="A1:E1"/>
    <mergeCell ref="A2:E2"/>
    <mergeCell ref="A3:E3"/>
    <mergeCell ref="A72:E72"/>
    <mergeCell ref="A73:E73"/>
    <mergeCell ref="A74:E74"/>
    <mergeCell ref="A5:A7"/>
    <mergeCell ref="B5:B7"/>
    <mergeCell ref="C5:C6"/>
    <mergeCell ref="D5:D6"/>
    <mergeCell ref="E5:E7"/>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00"/>
  <sheetViews>
    <sheetView workbookViewId="0">
      <selection activeCell="E11" sqref="E11"/>
    </sheetView>
  </sheetViews>
  <sheetFormatPr defaultColWidth="8.88888888888889" defaultRowHeight="14.4"/>
  <cols>
    <col min="1" max="1" width="7.71296296296296" style="20" customWidth="1"/>
    <col min="2" max="2" width="30.8611111111111" style="20" hidden="1" customWidth="1"/>
    <col min="3" max="3" width="50.5740740740741" style="20" customWidth="1"/>
    <col min="4" max="4" width="27.5740740740741" style="20" customWidth="1"/>
    <col min="5" max="5" width="54.1388888888889" style="20" customWidth="1"/>
    <col min="6" max="25" width="26.287037037037" style="19" customWidth="1"/>
    <col min="26" max="16384" width="8.88888888888889" style="19"/>
  </cols>
  <sheetData>
    <row r="1" s="19" customFormat="1" ht="21.75" customHeight="1" spans="1:26">
      <c r="A1" s="21" t="s">
        <v>840</v>
      </c>
      <c r="B1" s="21"/>
      <c r="C1" s="21"/>
      <c r="D1" s="21"/>
      <c r="E1" s="21"/>
      <c r="F1" s="22"/>
      <c r="G1" s="22"/>
      <c r="H1" s="22"/>
      <c r="I1" s="22"/>
      <c r="J1" s="22"/>
      <c r="K1" s="22"/>
      <c r="L1" s="22"/>
      <c r="M1" s="22"/>
      <c r="N1" s="22"/>
      <c r="O1" s="22"/>
      <c r="P1" s="22"/>
      <c r="Q1" s="22"/>
      <c r="R1" s="22"/>
      <c r="S1" s="22"/>
      <c r="T1" s="22"/>
      <c r="U1" s="22"/>
      <c r="V1" s="22"/>
      <c r="W1" s="22"/>
      <c r="X1" s="22"/>
      <c r="Y1" s="22"/>
      <c r="Z1" s="22"/>
    </row>
    <row r="2" s="19" customFormat="1" ht="23.25" customHeight="1" spans="1:26">
      <c r="A2" s="23" t="s">
        <v>564</v>
      </c>
      <c r="B2" s="23"/>
      <c r="C2" s="23"/>
      <c r="D2" s="23"/>
      <c r="E2" s="23"/>
      <c r="F2" s="22"/>
      <c r="G2" s="22"/>
      <c r="H2" s="22"/>
      <c r="I2" s="22"/>
      <c r="J2" s="22"/>
      <c r="K2" s="22"/>
      <c r="L2" s="22"/>
      <c r="M2" s="22"/>
      <c r="N2" s="22"/>
      <c r="O2" s="22"/>
      <c r="P2" s="22"/>
      <c r="Q2" s="22"/>
      <c r="R2" s="22"/>
      <c r="S2" s="22"/>
      <c r="T2" s="22"/>
      <c r="U2" s="22"/>
      <c r="V2" s="22"/>
      <c r="W2" s="22"/>
      <c r="X2" s="22"/>
      <c r="Y2" s="22"/>
      <c r="Z2" s="22"/>
    </row>
    <row r="3" s="19" customFormat="1" ht="24.75" customHeight="1" spans="1:26">
      <c r="A3" s="837" t="s">
        <v>454</v>
      </c>
      <c r="B3" s="23"/>
      <c r="C3" s="23"/>
      <c r="D3" s="23"/>
      <c r="E3" s="23"/>
      <c r="F3" s="22"/>
      <c r="G3" s="22"/>
      <c r="H3" s="22"/>
      <c r="I3" s="22"/>
      <c r="J3" s="22"/>
      <c r="K3" s="22"/>
      <c r="L3" s="22"/>
      <c r="M3" s="22"/>
      <c r="N3" s="22"/>
      <c r="O3" s="22"/>
      <c r="P3" s="22"/>
      <c r="Q3" s="22"/>
      <c r="R3" s="22"/>
      <c r="S3" s="22"/>
      <c r="T3" s="22"/>
      <c r="U3" s="22"/>
      <c r="V3" s="22"/>
      <c r="W3" s="22"/>
      <c r="X3" s="22"/>
      <c r="Y3" s="22"/>
      <c r="Z3" s="22"/>
    </row>
    <row r="4" s="19" customFormat="1" ht="11.25" customHeight="1" spans="1:26">
      <c r="A4" s="24"/>
      <c r="B4" s="24"/>
      <c r="C4" s="24"/>
      <c r="D4" s="25"/>
      <c r="E4" s="24"/>
      <c r="F4" s="22"/>
      <c r="G4" s="22"/>
      <c r="H4" s="22"/>
      <c r="I4" s="22"/>
      <c r="J4" s="22"/>
      <c r="K4" s="22"/>
      <c r="L4" s="22"/>
      <c r="M4" s="22"/>
      <c r="N4" s="22"/>
      <c r="O4" s="22"/>
      <c r="P4" s="22"/>
      <c r="Q4" s="22"/>
      <c r="R4" s="22"/>
      <c r="S4" s="22"/>
      <c r="T4" s="22"/>
      <c r="U4" s="22"/>
      <c r="V4" s="22"/>
      <c r="W4" s="22"/>
      <c r="X4" s="22"/>
      <c r="Y4" s="22"/>
      <c r="Z4" s="22"/>
    </row>
    <row r="5" s="19" customFormat="1" ht="0.75" customHeight="1" spans="1:26">
      <c r="A5" s="23"/>
      <c r="B5" s="23"/>
      <c r="C5" s="24"/>
      <c r="D5" s="25"/>
      <c r="E5" s="24"/>
      <c r="F5" s="22"/>
      <c r="G5" s="22"/>
      <c r="H5" s="22"/>
      <c r="I5" s="22"/>
      <c r="J5" s="22"/>
      <c r="K5" s="22"/>
      <c r="L5" s="22"/>
      <c r="M5" s="22"/>
      <c r="N5" s="22"/>
      <c r="O5" s="22"/>
      <c r="P5" s="22"/>
      <c r="Q5" s="22"/>
      <c r="R5" s="22"/>
      <c r="S5" s="22"/>
      <c r="T5" s="22"/>
      <c r="U5" s="22"/>
      <c r="V5" s="22"/>
      <c r="W5" s="22"/>
      <c r="X5" s="22"/>
      <c r="Y5" s="22"/>
      <c r="Z5" s="22"/>
    </row>
    <row r="6" s="19" customFormat="1" ht="15.75" customHeight="1" spans="1:26">
      <c r="A6" s="26" t="s">
        <v>775</v>
      </c>
      <c r="B6" s="26" t="s">
        <v>841</v>
      </c>
      <c r="C6" s="27" t="s">
        <v>842</v>
      </c>
      <c r="D6" s="28" t="s">
        <v>843</v>
      </c>
      <c r="E6" s="29" t="s">
        <v>844</v>
      </c>
      <c r="F6" s="22"/>
      <c r="G6" s="22"/>
      <c r="H6" s="22"/>
      <c r="I6" s="22"/>
      <c r="J6" s="22"/>
      <c r="K6" s="22"/>
      <c r="L6" s="22"/>
      <c r="M6" s="22"/>
      <c r="N6" s="22"/>
      <c r="O6" s="22"/>
      <c r="P6" s="22"/>
      <c r="Q6" s="22"/>
      <c r="R6" s="22"/>
      <c r="S6" s="22"/>
      <c r="T6" s="22"/>
      <c r="U6" s="22"/>
      <c r="V6" s="22"/>
      <c r="W6" s="22"/>
      <c r="X6" s="22"/>
      <c r="Y6" s="22"/>
      <c r="Z6" s="22"/>
    </row>
    <row r="7" s="19" customFormat="1" ht="15.75" customHeight="1" spans="1:26">
      <c r="A7" s="30">
        <v>1</v>
      </c>
      <c r="B7" s="31" t="s">
        <v>845</v>
      </c>
      <c r="C7" s="31" t="s">
        <v>846</v>
      </c>
      <c r="D7" s="32" t="s">
        <v>578</v>
      </c>
      <c r="E7" s="31" t="s">
        <v>847</v>
      </c>
      <c r="F7" s="22"/>
      <c r="G7" s="22"/>
      <c r="H7" s="22"/>
      <c r="I7" s="22"/>
      <c r="J7" s="22"/>
      <c r="K7" s="22"/>
      <c r="L7" s="22"/>
      <c r="M7" s="22"/>
      <c r="N7" s="22"/>
      <c r="O7" s="22"/>
      <c r="P7" s="22"/>
      <c r="Q7" s="22"/>
      <c r="R7" s="22"/>
      <c r="S7" s="22"/>
      <c r="T7" s="22"/>
      <c r="U7" s="22"/>
      <c r="V7" s="22"/>
      <c r="W7" s="22"/>
      <c r="X7" s="22"/>
      <c r="Y7" s="22"/>
      <c r="Z7" s="22"/>
    </row>
    <row r="8" s="19" customFormat="1" ht="15.75" customHeight="1" spans="1:26">
      <c r="A8" s="30">
        <v>2</v>
      </c>
      <c r="B8" s="31" t="s">
        <v>848</v>
      </c>
      <c r="C8" s="31" t="s">
        <v>849</v>
      </c>
      <c r="D8" s="32" t="s">
        <v>578</v>
      </c>
      <c r="E8" s="31" t="s">
        <v>850</v>
      </c>
      <c r="F8" s="22"/>
      <c r="G8" s="22"/>
      <c r="H8" s="22"/>
      <c r="I8" s="22"/>
      <c r="J8" s="22"/>
      <c r="K8" s="22"/>
      <c r="L8" s="22"/>
      <c r="M8" s="22"/>
      <c r="N8" s="22"/>
      <c r="O8" s="22"/>
      <c r="P8" s="22"/>
      <c r="Q8" s="22"/>
      <c r="R8" s="22"/>
      <c r="S8" s="22"/>
      <c r="T8" s="22"/>
      <c r="U8" s="22"/>
      <c r="V8" s="22"/>
      <c r="W8" s="22"/>
      <c r="X8" s="22"/>
      <c r="Y8" s="22"/>
      <c r="Z8" s="22"/>
    </row>
    <row r="9" s="19" customFormat="1" ht="15.75" customHeight="1" spans="1:26">
      <c r="A9" s="30">
        <v>3</v>
      </c>
      <c r="B9" s="31" t="s">
        <v>851</v>
      </c>
      <c r="C9" s="31" t="s">
        <v>852</v>
      </c>
      <c r="D9" s="32" t="s">
        <v>578</v>
      </c>
      <c r="E9" s="31" t="s">
        <v>853</v>
      </c>
      <c r="F9" s="22"/>
      <c r="G9" s="22"/>
      <c r="H9" s="22"/>
      <c r="I9" s="22"/>
      <c r="J9" s="22"/>
      <c r="K9" s="22"/>
      <c r="L9" s="22"/>
      <c r="M9" s="22"/>
      <c r="N9" s="22"/>
      <c r="O9" s="22"/>
      <c r="P9" s="22"/>
      <c r="Q9" s="22"/>
      <c r="R9" s="22"/>
      <c r="S9" s="22"/>
      <c r="T9" s="22"/>
      <c r="U9" s="22"/>
      <c r="V9" s="22"/>
      <c r="W9" s="22"/>
      <c r="X9" s="22"/>
      <c r="Y9" s="22"/>
      <c r="Z9" s="22"/>
    </row>
    <row r="10" s="19" customFormat="1" ht="87" customHeight="1" spans="1:26">
      <c r="A10" s="30" t="s">
        <v>477</v>
      </c>
      <c r="B10" s="31" t="s">
        <v>854</v>
      </c>
      <c r="C10" s="31" t="s">
        <v>855</v>
      </c>
      <c r="D10" s="32" t="s">
        <v>578</v>
      </c>
      <c r="E10" s="31" t="s">
        <v>856</v>
      </c>
      <c r="F10" s="22"/>
      <c r="G10" s="22"/>
      <c r="H10" s="22"/>
      <c r="I10" s="22"/>
      <c r="J10" s="22"/>
      <c r="K10" s="22"/>
      <c r="L10" s="22"/>
      <c r="M10" s="22"/>
      <c r="N10" s="22"/>
      <c r="O10" s="22"/>
      <c r="P10" s="22"/>
      <c r="Q10" s="22"/>
      <c r="R10" s="22"/>
      <c r="S10" s="22"/>
      <c r="T10" s="22"/>
      <c r="U10" s="22"/>
      <c r="V10" s="22"/>
      <c r="W10" s="22"/>
      <c r="X10" s="22"/>
      <c r="Y10" s="22"/>
      <c r="Z10" s="22"/>
    </row>
    <row r="11" s="19" customFormat="1" ht="15.75" customHeight="1" spans="1:26">
      <c r="A11" s="30"/>
      <c r="B11" s="31"/>
      <c r="C11" s="31" t="s">
        <v>857</v>
      </c>
      <c r="D11" s="32" t="s">
        <v>578</v>
      </c>
      <c r="E11" s="31"/>
      <c r="F11" s="22"/>
      <c r="G11" s="22"/>
      <c r="H11" s="22"/>
      <c r="I11" s="22"/>
      <c r="J11" s="22"/>
      <c r="K11" s="22"/>
      <c r="L11" s="22"/>
      <c r="M11" s="22"/>
      <c r="N11" s="22"/>
      <c r="O11" s="22"/>
      <c r="P11" s="22"/>
      <c r="Q11" s="22"/>
      <c r="R11" s="22"/>
      <c r="S11" s="22"/>
      <c r="T11" s="22"/>
      <c r="U11" s="22"/>
      <c r="V11" s="22"/>
      <c r="W11" s="22"/>
      <c r="X11" s="22"/>
      <c r="Y11" s="22"/>
      <c r="Z11" s="22"/>
    </row>
    <row r="12" s="19" customFormat="1" ht="15.75" customHeight="1" spans="1:26">
      <c r="A12" s="30">
        <v>4</v>
      </c>
      <c r="B12" s="31" t="s">
        <v>858</v>
      </c>
      <c r="C12" s="31" t="s">
        <v>859</v>
      </c>
      <c r="D12" s="32" t="s">
        <v>578</v>
      </c>
      <c r="E12" s="31" t="s">
        <v>860</v>
      </c>
      <c r="F12" s="22"/>
      <c r="G12" s="22"/>
      <c r="H12" s="22"/>
      <c r="I12" s="22"/>
      <c r="J12" s="22"/>
      <c r="K12" s="22"/>
      <c r="L12" s="22"/>
      <c r="M12" s="22"/>
      <c r="N12" s="22"/>
      <c r="O12" s="22"/>
      <c r="P12" s="22"/>
      <c r="Q12" s="22"/>
      <c r="R12" s="22"/>
      <c r="S12" s="22"/>
      <c r="T12" s="22"/>
      <c r="U12" s="22"/>
      <c r="V12" s="22"/>
      <c r="W12" s="22"/>
      <c r="X12" s="22"/>
      <c r="Y12" s="22"/>
      <c r="Z12" s="22"/>
    </row>
    <row r="13" s="19" customFormat="1" ht="15.75" customHeight="1" spans="1:26">
      <c r="A13" s="30">
        <v>5</v>
      </c>
      <c r="B13" s="31" t="s">
        <v>861</v>
      </c>
      <c r="C13" s="31" t="s">
        <v>862</v>
      </c>
      <c r="D13" s="32" t="s">
        <v>578</v>
      </c>
      <c r="E13" s="31" t="s">
        <v>863</v>
      </c>
      <c r="F13" s="22"/>
      <c r="G13" s="22"/>
      <c r="H13" s="22"/>
      <c r="I13" s="22"/>
      <c r="J13" s="22"/>
      <c r="K13" s="22"/>
      <c r="L13" s="22"/>
      <c r="M13" s="22"/>
      <c r="N13" s="22"/>
      <c r="O13" s="22"/>
      <c r="P13" s="22"/>
      <c r="Q13" s="22"/>
      <c r="R13" s="22"/>
      <c r="S13" s="22"/>
      <c r="T13" s="22"/>
      <c r="U13" s="22"/>
      <c r="V13" s="22"/>
      <c r="W13" s="22"/>
      <c r="X13" s="22"/>
      <c r="Y13" s="22"/>
      <c r="Z13" s="22"/>
    </row>
    <row r="14" s="19" customFormat="1" ht="15.75" customHeight="1" spans="1:26">
      <c r="A14" s="30">
        <v>6</v>
      </c>
      <c r="B14" s="31" t="s">
        <v>864</v>
      </c>
      <c r="C14" s="31" t="s">
        <v>865</v>
      </c>
      <c r="D14" s="32" t="s">
        <v>578</v>
      </c>
      <c r="E14" s="31" t="s">
        <v>866</v>
      </c>
      <c r="F14" s="22"/>
      <c r="G14" s="22"/>
      <c r="H14" s="22"/>
      <c r="I14" s="22"/>
      <c r="J14" s="22"/>
      <c r="K14" s="22"/>
      <c r="L14" s="22"/>
      <c r="M14" s="22"/>
      <c r="N14" s="22"/>
      <c r="O14" s="22"/>
      <c r="P14" s="22"/>
      <c r="Q14" s="22"/>
      <c r="R14" s="22"/>
      <c r="S14" s="22"/>
      <c r="T14" s="22"/>
      <c r="U14" s="22"/>
      <c r="V14" s="22"/>
      <c r="W14" s="22"/>
      <c r="X14" s="22"/>
      <c r="Y14" s="22"/>
      <c r="Z14" s="22"/>
    </row>
    <row r="15" s="19" customFormat="1" ht="74.25" customHeight="1" spans="1:26">
      <c r="A15" s="30">
        <v>7</v>
      </c>
      <c r="B15" s="31" t="s">
        <v>867</v>
      </c>
      <c r="C15" s="31" t="s">
        <v>868</v>
      </c>
      <c r="D15" s="32" t="s">
        <v>578</v>
      </c>
      <c r="E15" s="31" t="s">
        <v>869</v>
      </c>
      <c r="F15" s="22"/>
      <c r="G15" s="22"/>
      <c r="H15" s="22"/>
      <c r="I15" s="22"/>
      <c r="J15" s="22"/>
      <c r="K15" s="22"/>
      <c r="L15" s="22"/>
      <c r="M15" s="22"/>
      <c r="N15" s="22"/>
      <c r="O15" s="22"/>
      <c r="P15" s="22"/>
      <c r="Q15" s="22"/>
      <c r="R15" s="22"/>
      <c r="S15" s="22"/>
      <c r="T15" s="22"/>
      <c r="U15" s="22"/>
      <c r="V15" s="22"/>
      <c r="W15" s="22"/>
      <c r="X15" s="22"/>
      <c r="Y15" s="22"/>
      <c r="Z15" s="22"/>
    </row>
    <row r="16" s="19" customFormat="1" ht="33" customHeight="1" spans="1:26">
      <c r="A16" s="30">
        <v>8</v>
      </c>
      <c r="B16" s="31" t="s">
        <v>870</v>
      </c>
      <c r="C16" s="31" t="s">
        <v>871</v>
      </c>
      <c r="D16" s="32" t="s">
        <v>578</v>
      </c>
      <c r="E16" s="31" t="s">
        <v>872</v>
      </c>
      <c r="F16" s="22"/>
      <c r="G16" s="22"/>
      <c r="H16" s="22"/>
      <c r="I16" s="22"/>
      <c r="J16" s="22"/>
      <c r="K16" s="22"/>
      <c r="L16" s="22"/>
      <c r="M16" s="22"/>
      <c r="N16" s="22"/>
      <c r="O16" s="22"/>
      <c r="P16" s="22"/>
      <c r="Q16" s="22"/>
      <c r="R16" s="22"/>
      <c r="S16" s="22"/>
      <c r="T16" s="22"/>
      <c r="U16" s="22"/>
      <c r="V16" s="22"/>
      <c r="W16" s="22"/>
      <c r="X16" s="22"/>
      <c r="Y16" s="22"/>
      <c r="Z16" s="22"/>
    </row>
    <row r="17" s="19" customFormat="1" ht="15.75" customHeight="1" spans="1:26">
      <c r="A17" s="30">
        <v>9</v>
      </c>
      <c r="B17" s="31" t="s">
        <v>873</v>
      </c>
      <c r="C17" s="31" t="s">
        <v>874</v>
      </c>
      <c r="D17" s="32" t="s">
        <v>578</v>
      </c>
      <c r="E17" s="31" t="s">
        <v>872</v>
      </c>
      <c r="F17" s="22"/>
      <c r="G17" s="22"/>
      <c r="H17" s="22"/>
      <c r="I17" s="22"/>
      <c r="J17" s="22"/>
      <c r="K17" s="22"/>
      <c r="L17" s="22"/>
      <c r="M17" s="22"/>
      <c r="N17" s="22"/>
      <c r="O17" s="22"/>
      <c r="P17" s="22"/>
      <c r="Q17" s="22"/>
      <c r="R17" s="22"/>
      <c r="S17" s="22"/>
      <c r="T17" s="22"/>
      <c r="U17" s="22"/>
      <c r="V17" s="22"/>
      <c r="W17" s="22"/>
      <c r="X17" s="22"/>
      <c r="Y17" s="22"/>
      <c r="Z17" s="22"/>
    </row>
    <row r="18" s="19" customFormat="1" ht="15.75" customHeight="1" spans="1:26">
      <c r="A18" s="30">
        <v>10</v>
      </c>
      <c r="B18" s="31" t="s">
        <v>875</v>
      </c>
      <c r="C18" s="31" t="s">
        <v>876</v>
      </c>
      <c r="D18" s="32" t="s">
        <v>578</v>
      </c>
      <c r="E18" s="31" t="s">
        <v>877</v>
      </c>
      <c r="F18" s="22"/>
      <c r="G18" s="22"/>
      <c r="H18" s="22"/>
      <c r="I18" s="22"/>
      <c r="J18" s="22"/>
      <c r="K18" s="22"/>
      <c r="L18" s="22"/>
      <c r="M18" s="22"/>
      <c r="N18" s="22"/>
      <c r="O18" s="22"/>
      <c r="P18" s="22"/>
      <c r="Q18" s="22"/>
      <c r="R18" s="22"/>
      <c r="S18" s="22"/>
      <c r="T18" s="22"/>
      <c r="U18" s="22"/>
      <c r="V18" s="22"/>
      <c r="W18" s="22"/>
      <c r="X18" s="22"/>
      <c r="Y18" s="22"/>
      <c r="Z18" s="22"/>
    </row>
    <row r="19" s="19" customFormat="1" ht="15.75" customHeight="1" spans="1:26">
      <c r="A19" s="30">
        <v>11</v>
      </c>
      <c r="B19" s="31" t="s">
        <v>878</v>
      </c>
      <c r="C19" s="31" t="s">
        <v>879</v>
      </c>
      <c r="D19" s="32" t="s">
        <v>578</v>
      </c>
      <c r="E19" s="31" t="s">
        <v>880</v>
      </c>
      <c r="F19" s="22"/>
      <c r="G19" s="22"/>
      <c r="H19" s="22"/>
      <c r="I19" s="22"/>
      <c r="J19" s="22"/>
      <c r="K19" s="22"/>
      <c r="L19" s="22"/>
      <c r="M19" s="22"/>
      <c r="N19" s="22"/>
      <c r="O19" s="22"/>
      <c r="P19" s="22"/>
      <c r="Q19" s="22"/>
      <c r="R19" s="22"/>
      <c r="S19" s="22"/>
      <c r="T19" s="22"/>
      <c r="U19" s="22"/>
      <c r="V19" s="22"/>
      <c r="W19" s="22"/>
      <c r="X19" s="22"/>
      <c r="Y19" s="22"/>
      <c r="Z19" s="22"/>
    </row>
    <row r="20" s="19" customFormat="1" ht="15.75" customHeight="1" spans="1:26">
      <c r="A20" s="30">
        <v>12</v>
      </c>
      <c r="B20" s="31" t="s">
        <v>881</v>
      </c>
      <c r="C20" s="31" t="s">
        <v>882</v>
      </c>
      <c r="D20" s="32" t="s">
        <v>578</v>
      </c>
      <c r="E20" s="31" t="s">
        <v>883</v>
      </c>
      <c r="F20" s="22"/>
      <c r="G20" s="22"/>
      <c r="H20" s="22"/>
      <c r="I20" s="22"/>
      <c r="J20" s="22"/>
      <c r="K20" s="22"/>
      <c r="L20" s="22"/>
      <c r="M20" s="22"/>
      <c r="N20" s="22"/>
      <c r="O20" s="22"/>
      <c r="P20" s="22"/>
      <c r="Q20" s="22"/>
      <c r="R20" s="22"/>
      <c r="S20" s="22"/>
      <c r="T20" s="22"/>
      <c r="U20" s="22"/>
      <c r="V20" s="22"/>
      <c r="W20" s="22"/>
      <c r="X20" s="22"/>
      <c r="Y20" s="22"/>
      <c r="Z20" s="22"/>
    </row>
    <row r="21" s="19" customFormat="1" ht="15.75" customHeight="1" spans="1:26">
      <c r="A21" s="30">
        <v>13</v>
      </c>
      <c r="B21" s="31" t="s">
        <v>884</v>
      </c>
      <c r="C21" s="31" t="s">
        <v>885</v>
      </c>
      <c r="D21" s="32" t="s">
        <v>578</v>
      </c>
      <c r="E21" s="31" t="s">
        <v>886</v>
      </c>
      <c r="F21" s="22"/>
      <c r="G21" s="22"/>
      <c r="H21" s="22"/>
      <c r="I21" s="22"/>
      <c r="J21" s="22"/>
      <c r="K21" s="22"/>
      <c r="L21" s="22"/>
      <c r="M21" s="22"/>
      <c r="N21" s="22"/>
      <c r="O21" s="22"/>
      <c r="P21" s="22"/>
      <c r="Q21" s="22"/>
      <c r="R21" s="22"/>
      <c r="S21" s="22"/>
      <c r="T21" s="22"/>
      <c r="U21" s="22"/>
      <c r="V21" s="22"/>
      <c r="W21" s="22"/>
      <c r="X21" s="22"/>
      <c r="Y21" s="22"/>
      <c r="Z21" s="22"/>
    </row>
    <row r="22" s="19" customFormat="1" ht="15.75" customHeight="1" spans="1:26">
      <c r="A22" s="30">
        <v>14</v>
      </c>
      <c r="B22" s="31" t="s">
        <v>887</v>
      </c>
      <c r="C22" s="31" t="s">
        <v>888</v>
      </c>
      <c r="D22" s="32" t="s">
        <v>578</v>
      </c>
      <c r="E22" s="31" t="s">
        <v>889</v>
      </c>
      <c r="F22" s="22"/>
      <c r="G22" s="22"/>
      <c r="H22" s="22"/>
      <c r="I22" s="22"/>
      <c r="J22" s="22"/>
      <c r="K22" s="22"/>
      <c r="L22" s="22"/>
      <c r="M22" s="22"/>
      <c r="N22" s="22"/>
      <c r="O22" s="22"/>
      <c r="P22" s="22"/>
      <c r="Q22" s="22"/>
      <c r="R22" s="22"/>
      <c r="S22" s="22"/>
      <c r="T22" s="22"/>
      <c r="U22" s="22"/>
      <c r="V22" s="22"/>
      <c r="W22" s="22"/>
      <c r="X22" s="22"/>
      <c r="Y22" s="22"/>
      <c r="Z22" s="22"/>
    </row>
    <row r="23" s="19" customFormat="1" ht="15.75" customHeight="1" spans="1:26">
      <c r="A23" s="30">
        <v>15</v>
      </c>
      <c r="B23" s="31" t="s">
        <v>890</v>
      </c>
      <c r="C23" s="31" t="s">
        <v>891</v>
      </c>
      <c r="D23" s="32" t="s">
        <v>578</v>
      </c>
      <c r="E23" s="31" t="s">
        <v>892</v>
      </c>
      <c r="F23" s="22"/>
      <c r="G23" s="22"/>
      <c r="H23" s="22"/>
      <c r="I23" s="22"/>
      <c r="J23" s="22"/>
      <c r="K23" s="22"/>
      <c r="L23" s="22"/>
      <c r="M23" s="22"/>
      <c r="N23" s="22"/>
      <c r="O23" s="22"/>
      <c r="P23" s="22"/>
      <c r="Q23" s="22"/>
      <c r="R23" s="22"/>
      <c r="S23" s="22"/>
      <c r="T23" s="22"/>
      <c r="U23" s="22"/>
      <c r="V23" s="22"/>
      <c r="W23" s="22"/>
      <c r="X23" s="22"/>
      <c r="Y23" s="22"/>
      <c r="Z23" s="22"/>
    </row>
    <row r="24" s="19" customFormat="1" ht="15.75" customHeight="1" spans="1:26">
      <c r="A24" s="30">
        <v>16</v>
      </c>
      <c r="B24" s="31" t="s">
        <v>893</v>
      </c>
      <c r="C24" s="33" t="s">
        <v>894</v>
      </c>
      <c r="D24" s="32" t="s">
        <v>578</v>
      </c>
      <c r="E24" s="31" t="s">
        <v>895</v>
      </c>
      <c r="F24" s="22"/>
      <c r="G24" s="22"/>
      <c r="H24" s="22"/>
      <c r="I24" s="22"/>
      <c r="J24" s="22"/>
      <c r="K24" s="22"/>
      <c r="L24" s="22"/>
      <c r="M24" s="22"/>
      <c r="N24" s="22"/>
      <c r="O24" s="22"/>
      <c r="P24" s="22"/>
      <c r="Q24" s="22"/>
      <c r="R24" s="22"/>
      <c r="S24" s="22"/>
      <c r="T24" s="22"/>
      <c r="U24" s="22"/>
      <c r="V24" s="22"/>
      <c r="W24" s="22"/>
      <c r="X24" s="22"/>
      <c r="Y24" s="22"/>
      <c r="Z24" s="22"/>
    </row>
    <row r="25" s="19" customFormat="1" ht="15.75" customHeight="1" spans="1:26">
      <c r="A25" s="34"/>
      <c r="B25" s="31" t="s">
        <v>896</v>
      </c>
      <c r="C25" s="31" t="s">
        <v>897</v>
      </c>
      <c r="D25" s="32" t="s">
        <v>578</v>
      </c>
      <c r="E25" s="31"/>
      <c r="F25" s="22"/>
      <c r="G25" s="22"/>
      <c r="H25" s="22"/>
      <c r="I25" s="22"/>
      <c r="J25" s="22"/>
      <c r="K25" s="22"/>
      <c r="L25" s="22"/>
      <c r="M25" s="22"/>
      <c r="N25" s="22"/>
      <c r="O25" s="22"/>
      <c r="P25" s="22"/>
      <c r="Q25" s="22"/>
      <c r="R25" s="22"/>
      <c r="S25" s="22"/>
      <c r="T25" s="22"/>
      <c r="U25" s="22"/>
      <c r="V25" s="22"/>
      <c r="W25" s="22"/>
      <c r="X25" s="22"/>
      <c r="Y25" s="22"/>
      <c r="Z25" s="22"/>
    </row>
    <row r="26" s="19" customFormat="1" ht="15.75" customHeight="1" spans="1:26">
      <c r="A26" s="30">
        <v>17</v>
      </c>
      <c r="B26" s="31" t="s">
        <v>898</v>
      </c>
      <c r="C26" s="31" t="s">
        <v>899</v>
      </c>
      <c r="D26" s="32" t="s">
        <v>578</v>
      </c>
      <c r="E26" s="31" t="s">
        <v>900</v>
      </c>
      <c r="F26" s="22"/>
      <c r="G26" s="22"/>
      <c r="H26" s="22"/>
      <c r="I26" s="22"/>
      <c r="J26" s="22"/>
      <c r="K26" s="22"/>
      <c r="L26" s="22"/>
      <c r="M26" s="22"/>
      <c r="N26" s="22"/>
      <c r="O26" s="22"/>
      <c r="P26" s="22"/>
      <c r="Q26" s="22"/>
      <c r="R26" s="22"/>
      <c r="S26" s="22"/>
      <c r="T26" s="22"/>
      <c r="U26" s="22"/>
      <c r="V26" s="22"/>
      <c r="W26" s="22"/>
      <c r="X26" s="22"/>
      <c r="Y26" s="22"/>
      <c r="Z26" s="22"/>
    </row>
    <row r="27" s="19" customFormat="1" ht="15.75" customHeight="1" spans="1:26">
      <c r="A27" s="30">
        <v>18</v>
      </c>
      <c r="B27" s="31" t="s">
        <v>901</v>
      </c>
      <c r="C27" s="31" t="s">
        <v>902</v>
      </c>
      <c r="D27" s="32" t="s">
        <v>578</v>
      </c>
      <c r="E27" s="31" t="s">
        <v>903</v>
      </c>
      <c r="F27" s="22"/>
      <c r="G27" s="22"/>
      <c r="H27" s="22"/>
      <c r="I27" s="22"/>
      <c r="J27" s="22"/>
      <c r="K27" s="22"/>
      <c r="L27" s="22"/>
      <c r="M27" s="22"/>
      <c r="N27" s="22"/>
      <c r="O27" s="22"/>
      <c r="P27" s="22"/>
      <c r="Q27" s="22"/>
      <c r="R27" s="22"/>
      <c r="S27" s="22"/>
      <c r="T27" s="22"/>
      <c r="U27" s="22"/>
      <c r="V27" s="22"/>
      <c r="W27" s="22"/>
      <c r="X27" s="22"/>
      <c r="Y27" s="22"/>
      <c r="Z27" s="22"/>
    </row>
    <row r="28" s="19" customFormat="1" ht="15.75" customHeight="1" spans="1:26">
      <c r="A28" s="30">
        <v>19</v>
      </c>
      <c r="B28" s="31" t="s">
        <v>904</v>
      </c>
      <c r="C28" s="31" t="s">
        <v>905</v>
      </c>
      <c r="D28" s="32" t="s">
        <v>578</v>
      </c>
      <c r="E28" s="31" t="s">
        <v>906</v>
      </c>
      <c r="F28" s="22"/>
      <c r="G28" s="22"/>
      <c r="H28" s="22"/>
      <c r="I28" s="22"/>
      <c r="J28" s="22"/>
      <c r="K28" s="22"/>
      <c r="L28" s="22"/>
      <c r="M28" s="22"/>
      <c r="N28" s="22"/>
      <c r="O28" s="22"/>
      <c r="P28" s="22"/>
      <c r="Q28" s="22"/>
      <c r="R28" s="22"/>
      <c r="S28" s="22"/>
      <c r="T28" s="22"/>
      <c r="U28" s="22"/>
      <c r="V28" s="22"/>
      <c r="W28" s="22"/>
      <c r="X28" s="22"/>
      <c r="Y28" s="22"/>
      <c r="Z28" s="22"/>
    </row>
    <row r="29" s="19" customFormat="1" ht="15.75" customHeight="1" spans="1:26">
      <c r="A29" s="30">
        <v>20</v>
      </c>
      <c r="B29" s="31" t="s">
        <v>907</v>
      </c>
      <c r="C29" s="31" t="s">
        <v>908</v>
      </c>
      <c r="D29" s="32" t="s">
        <v>578</v>
      </c>
      <c r="E29" s="31" t="s">
        <v>909</v>
      </c>
      <c r="F29" s="22"/>
      <c r="G29" s="22"/>
      <c r="H29" s="22"/>
      <c r="I29" s="22"/>
      <c r="J29" s="22"/>
      <c r="K29" s="22"/>
      <c r="L29" s="22"/>
      <c r="M29" s="22"/>
      <c r="N29" s="22"/>
      <c r="O29" s="22"/>
      <c r="P29" s="22"/>
      <c r="Q29" s="22"/>
      <c r="R29" s="22"/>
      <c r="S29" s="22"/>
      <c r="T29" s="22"/>
      <c r="U29" s="22"/>
      <c r="V29" s="22"/>
      <c r="W29" s="22"/>
      <c r="X29" s="22"/>
      <c r="Y29" s="22"/>
      <c r="Z29" s="22"/>
    </row>
    <row r="30" s="19" customFormat="1" ht="15.75" customHeight="1" spans="1:26">
      <c r="A30" s="30">
        <v>21</v>
      </c>
      <c r="B30" s="31" t="s">
        <v>910</v>
      </c>
      <c r="C30" s="31" t="s">
        <v>911</v>
      </c>
      <c r="D30" s="32" t="s">
        <v>578</v>
      </c>
      <c r="E30" s="31" t="s">
        <v>906</v>
      </c>
      <c r="F30" s="22"/>
      <c r="G30" s="22"/>
      <c r="H30" s="22"/>
      <c r="I30" s="22"/>
      <c r="J30" s="22"/>
      <c r="K30" s="22"/>
      <c r="L30" s="22"/>
      <c r="M30" s="22"/>
      <c r="N30" s="22"/>
      <c r="O30" s="22"/>
      <c r="P30" s="22"/>
      <c r="Q30" s="22"/>
      <c r="R30" s="22"/>
      <c r="S30" s="22"/>
      <c r="T30" s="22"/>
      <c r="U30" s="22"/>
      <c r="V30" s="22"/>
      <c r="W30" s="22"/>
      <c r="X30" s="22"/>
      <c r="Y30" s="22"/>
      <c r="Z30" s="22"/>
    </row>
    <row r="31" s="19" customFormat="1" ht="15.75" customHeight="1" spans="1:26">
      <c r="A31" s="30">
        <v>22</v>
      </c>
      <c r="B31" s="31" t="s">
        <v>912</v>
      </c>
      <c r="C31" s="31" t="s">
        <v>913</v>
      </c>
      <c r="D31" s="32" t="s">
        <v>578</v>
      </c>
      <c r="E31" s="31" t="s">
        <v>914</v>
      </c>
      <c r="F31" s="22"/>
      <c r="G31" s="22"/>
      <c r="H31" s="22"/>
      <c r="I31" s="22"/>
      <c r="J31" s="22"/>
      <c r="K31" s="22"/>
      <c r="L31" s="22"/>
      <c r="M31" s="22"/>
      <c r="N31" s="22"/>
      <c r="O31" s="22"/>
      <c r="P31" s="22"/>
      <c r="Q31" s="22"/>
      <c r="R31" s="22"/>
      <c r="S31" s="22"/>
      <c r="T31" s="22"/>
      <c r="U31" s="22"/>
      <c r="V31" s="22"/>
      <c r="W31" s="22"/>
      <c r="X31" s="22"/>
      <c r="Y31" s="22"/>
      <c r="Z31" s="22"/>
    </row>
    <row r="32" s="19" customFormat="1" ht="15.75" customHeight="1" spans="1:26">
      <c r="A32" s="30">
        <v>23</v>
      </c>
      <c r="B32" s="31" t="s">
        <v>915</v>
      </c>
      <c r="C32" s="31" t="s">
        <v>916</v>
      </c>
      <c r="D32" s="32" t="s">
        <v>578</v>
      </c>
      <c r="E32" s="31" t="s">
        <v>917</v>
      </c>
      <c r="F32" s="22"/>
      <c r="G32" s="22"/>
      <c r="H32" s="22"/>
      <c r="I32" s="22"/>
      <c r="J32" s="22"/>
      <c r="K32" s="22"/>
      <c r="L32" s="22"/>
      <c r="M32" s="22"/>
      <c r="N32" s="22"/>
      <c r="O32" s="22"/>
      <c r="P32" s="22"/>
      <c r="Q32" s="22"/>
      <c r="R32" s="22"/>
      <c r="S32" s="22"/>
      <c r="T32" s="22"/>
      <c r="U32" s="22"/>
      <c r="V32" s="22"/>
      <c r="W32" s="22"/>
      <c r="X32" s="22"/>
      <c r="Y32" s="22"/>
      <c r="Z32" s="22"/>
    </row>
    <row r="33" s="19" customFormat="1" ht="15.75" customHeight="1" spans="1:26">
      <c r="A33" s="30">
        <v>24</v>
      </c>
      <c r="B33" s="31" t="s">
        <v>918</v>
      </c>
      <c r="C33" s="31" t="s">
        <v>919</v>
      </c>
      <c r="D33" s="32" t="s">
        <v>578</v>
      </c>
      <c r="E33" s="31" t="s">
        <v>920</v>
      </c>
      <c r="F33" s="22"/>
      <c r="G33" s="22"/>
      <c r="H33" s="22"/>
      <c r="I33" s="22"/>
      <c r="J33" s="22"/>
      <c r="K33" s="22"/>
      <c r="L33" s="22"/>
      <c r="M33" s="22"/>
      <c r="N33" s="22"/>
      <c r="O33" s="22"/>
      <c r="P33" s="22"/>
      <c r="Q33" s="22"/>
      <c r="R33" s="22"/>
      <c r="S33" s="22"/>
      <c r="T33" s="22"/>
      <c r="U33" s="22"/>
      <c r="V33" s="22"/>
      <c r="W33" s="22"/>
      <c r="X33" s="22"/>
      <c r="Y33" s="22"/>
      <c r="Z33" s="22"/>
    </row>
    <row r="34" s="19" customFormat="1" ht="15.75" customHeight="1" spans="1:26">
      <c r="A34" s="30">
        <v>25</v>
      </c>
      <c r="B34" s="31" t="s">
        <v>921</v>
      </c>
      <c r="C34" s="31" t="s">
        <v>922</v>
      </c>
      <c r="D34" s="32" t="s">
        <v>578</v>
      </c>
      <c r="E34" s="31" t="s">
        <v>923</v>
      </c>
      <c r="F34" s="22"/>
      <c r="G34" s="22"/>
      <c r="H34" s="22"/>
      <c r="I34" s="22"/>
      <c r="J34" s="22"/>
      <c r="K34" s="22"/>
      <c r="L34" s="22"/>
      <c r="M34" s="22"/>
      <c r="N34" s="22"/>
      <c r="O34" s="22"/>
      <c r="P34" s="22"/>
      <c r="Q34" s="22"/>
      <c r="R34" s="22"/>
      <c r="S34" s="22"/>
      <c r="T34" s="22"/>
      <c r="U34" s="22"/>
      <c r="V34" s="22"/>
      <c r="W34" s="22"/>
      <c r="X34" s="22"/>
      <c r="Y34" s="22"/>
      <c r="Z34" s="22"/>
    </row>
    <row r="35" s="19" customFormat="1" ht="15.75" customHeight="1" spans="1:26">
      <c r="A35" s="30">
        <v>26</v>
      </c>
      <c r="B35" s="31" t="s">
        <v>924</v>
      </c>
      <c r="C35" s="31" t="s">
        <v>925</v>
      </c>
      <c r="D35" s="32" t="s">
        <v>578</v>
      </c>
      <c r="E35" s="31" t="s">
        <v>926</v>
      </c>
      <c r="F35" s="22"/>
      <c r="G35" s="22"/>
      <c r="H35" s="22"/>
      <c r="I35" s="22"/>
      <c r="J35" s="22"/>
      <c r="K35" s="22"/>
      <c r="L35" s="22"/>
      <c r="M35" s="22"/>
      <c r="N35" s="22"/>
      <c r="O35" s="22"/>
      <c r="P35" s="22"/>
      <c r="Q35" s="22"/>
      <c r="R35" s="22"/>
      <c r="S35" s="22"/>
      <c r="T35" s="22"/>
      <c r="U35" s="22"/>
      <c r="V35" s="22"/>
      <c r="W35" s="22"/>
      <c r="X35" s="22"/>
      <c r="Y35" s="22"/>
      <c r="Z35" s="22"/>
    </row>
    <row r="36" s="19" customFormat="1" ht="15.75" customHeight="1" spans="1:26">
      <c r="A36" s="30">
        <v>27</v>
      </c>
      <c r="B36" s="31" t="s">
        <v>927</v>
      </c>
      <c r="C36" s="31" t="s">
        <v>928</v>
      </c>
      <c r="D36" s="32" t="s">
        <v>578</v>
      </c>
      <c r="E36" s="31" t="s">
        <v>929</v>
      </c>
      <c r="F36" s="22"/>
      <c r="G36" s="22"/>
      <c r="H36" s="22"/>
      <c r="I36" s="22"/>
      <c r="J36" s="22"/>
      <c r="K36" s="22"/>
      <c r="L36" s="22"/>
      <c r="M36" s="22"/>
      <c r="N36" s="22"/>
      <c r="O36" s="22"/>
      <c r="P36" s="22"/>
      <c r="Q36" s="22"/>
      <c r="R36" s="22"/>
      <c r="S36" s="22"/>
      <c r="T36" s="22"/>
      <c r="U36" s="22"/>
      <c r="V36" s="22"/>
      <c r="W36" s="22"/>
      <c r="X36" s="22"/>
      <c r="Y36" s="22"/>
      <c r="Z36" s="22"/>
    </row>
    <row r="37" s="19" customFormat="1" ht="15.75" customHeight="1" spans="1:26">
      <c r="A37" s="30">
        <v>28</v>
      </c>
      <c r="B37" s="31" t="s">
        <v>930</v>
      </c>
      <c r="C37" s="31" t="s">
        <v>931</v>
      </c>
      <c r="D37" s="32" t="s">
        <v>578</v>
      </c>
      <c r="E37" s="31" t="s">
        <v>932</v>
      </c>
      <c r="F37" s="22"/>
      <c r="G37" s="22"/>
      <c r="H37" s="22"/>
      <c r="I37" s="22"/>
      <c r="J37" s="22"/>
      <c r="K37" s="22"/>
      <c r="L37" s="22"/>
      <c r="M37" s="22"/>
      <c r="N37" s="22"/>
      <c r="O37" s="22"/>
      <c r="P37" s="22"/>
      <c r="Q37" s="22"/>
      <c r="R37" s="22"/>
      <c r="S37" s="22"/>
      <c r="T37" s="22"/>
      <c r="U37" s="22"/>
      <c r="V37" s="22"/>
      <c r="W37" s="22"/>
      <c r="X37" s="22"/>
      <c r="Y37" s="22"/>
      <c r="Z37" s="22"/>
    </row>
    <row r="38" s="19" customFormat="1" ht="15.75" customHeight="1" spans="1:26">
      <c r="A38" s="30">
        <v>29</v>
      </c>
      <c r="B38" s="31" t="s">
        <v>933</v>
      </c>
      <c r="C38" s="31" t="s">
        <v>934</v>
      </c>
      <c r="D38" s="32" t="s">
        <v>578</v>
      </c>
      <c r="E38" s="31" t="s">
        <v>935</v>
      </c>
      <c r="F38" s="22"/>
      <c r="G38" s="22"/>
      <c r="H38" s="22"/>
      <c r="I38" s="22"/>
      <c r="J38" s="22"/>
      <c r="K38" s="22"/>
      <c r="L38" s="22"/>
      <c r="M38" s="22"/>
      <c r="N38" s="22"/>
      <c r="O38" s="22"/>
      <c r="P38" s="22"/>
      <c r="Q38" s="22"/>
      <c r="R38" s="22"/>
      <c r="S38" s="22"/>
      <c r="T38" s="22"/>
      <c r="U38" s="22"/>
      <c r="V38" s="22"/>
      <c r="W38" s="22"/>
      <c r="X38" s="22"/>
      <c r="Y38" s="22"/>
      <c r="Z38" s="22"/>
    </row>
    <row r="39" s="19" customFormat="1" ht="15.75" customHeight="1" spans="1:26">
      <c r="A39" s="30">
        <v>30</v>
      </c>
      <c r="B39" s="31" t="s">
        <v>936</v>
      </c>
      <c r="C39" s="31" t="s">
        <v>937</v>
      </c>
      <c r="D39" s="32" t="s">
        <v>578</v>
      </c>
      <c r="E39" s="31" t="s">
        <v>906</v>
      </c>
      <c r="F39" s="22"/>
      <c r="G39" s="22"/>
      <c r="H39" s="22"/>
      <c r="I39" s="22"/>
      <c r="J39" s="22"/>
      <c r="K39" s="22"/>
      <c r="L39" s="22"/>
      <c r="M39" s="22"/>
      <c r="N39" s="22"/>
      <c r="O39" s="22"/>
      <c r="P39" s="22"/>
      <c r="Q39" s="22"/>
      <c r="R39" s="22"/>
      <c r="S39" s="22"/>
      <c r="T39" s="22"/>
      <c r="U39" s="22"/>
      <c r="V39" s="22"/>
      <c r="W39" s="22"/>
      <c r="X39" s="22"/>
      <c r="Y39" s="22"/>
      <c r="Z39" s="22"/>
    </row>
    <row r="40" s="19" customFormat="1" ht="15.75" customHeight="1" spans="1:26">
      <c r="A40" s="30">
        <v>31</v>
      </c>
      <c r="B40" s="31" t="s">
        <v>938</v>
      </c>
      <c r="C40" s="31" t="s">
        <v>939</v>
      </c>
      <c r="D40" s="32" t="s">
        <v>578</v>
      </c>
      <c r="E40" s="31" t="s">
        <v>940</v>
      </c>
      <c r="F40" s="22"/>
      <c r="G40" s="22"/>
      <c r="H40" s="22"/>
      <c r="I40" s="22"/>
      <c r="J40" s="22"/>
      <c r="K40" s="22"/>
      <c r="L40" s="22"/>
      <c r="M40" s="22"/>
      <c r="N40" s="22"/>
      <c r="O40" s="22"/>
      <c r="P40" s="22"/>
      <c r="Q40" s="22"/>
      <c r="R40" s="22"/>
      <c r="S40" s="22"/>
      <c r="T40" s="22"/>
      <c r="U40" s="22"/>
      <c r="V40" s="22"/>
      <c r="W40" s="22"/>
      <c r="X40" s="22"/>
      <c r="Y40" s="22"/>
      <c r="Z40" s="22"/>
    </row>
    <row r="41" s="19" customFormat="1" ht="15.75" customHeight="1" spans="1:26">
      <c r="A41" s="30">
        <v>32</v>
      </c>
      <c r="B41" s="31" t="s">
        <v>941</v>
      </c>
      <c r="C41" s="31" t="s">
        <v>942</v>
      </c>
      <c r="D41" s="32" t="s">
        <v>578</v>
      </c>
      <c r="E41" s="31" t="s">
        <v>943</v>
      </c>
      <c r="F41" s="22"/>
      <c r="G41" s="22"/>
      <c r="H41" s="22"/>
      <c r="I41" s="22"/>
      <c r="J41" s="22"/>
      <c r="K41" s="22"/>
      <c r="L41" s="22"/>
      <c r="M41" s="22"/>
      <c r="N41" s="22"/>
      <c r="O41" s="22"/>
      <c r="P41" s="22"/>
      <c r="Q41" s="22"/>
      <c r="R41" s="22"/>
      <c r="S41" s="22"/>
      <c r="T41" s="22"/>
      <c r="U41" s="22"/>
      <c r="V41" s="22"/>
      <c r="W41" s="22"/>
      <c r="X41" s="22"/>
      <c r="Y41" s="22"/>
      <c r="Z41" s="22"/>
    </row>
    <row r="42" s="19" customFormat="1" ht="15.75" customHeight="1" spans="1:26">
      <c r="A42" s="30">
        <v>33</v>
      </c>
      <c r="B42" s="31" t="s">
        <v>944</v>
      </c>
      <c r="C42" s="31" t="s">
        <v>945</v>
      </c>
      <c r="D42" s="32" t="s">
        <v>578</v>
      </c>
      <c r="E42" s="31" t="s">
        <v>946</v>
      </c>
      <c r="F42" s="22"/>
      <c r="G42" s="22"/>
      <c r="H42" s="22"/>
      <c r="I42" s="22"/>
      <c r="J42" s="22"/>
      <c r="K42" s="22"/>
      <c r="L42" s="22"/>
      <c r="M42" s="22"/>
      <c r="N42" s="22"/>
      <c r="O42" s="22"/>
      <c r="P42" s="22"/>
      <c r="Q42" s="22"/>
      <c r="R42" s="22"/>
      <c r="S42" s="22"/>
      <c r="T42" s="22"/>
      <c r="U42" s="22"/>
      <c r="V42" s="22"/>
      <c r="W42" s="22"/>
      <c r="X42" s="22"/>
      <c r="Y42" s="22"/>
      <c r="Z42" s="22"/>
    </row>
    <row r="43" s="19" customFormat="1" ht="15.75" customHeight="1" spans="1:26">
      <c r="A43" s="30">
        <v>34</v>
      </c>
      <c r="B43" s="31" t="s">
        <v>947</v>
      </c>
      <c r="C43" s="31" t="s">
        <v>948</v>
      </c>
      <c r="D43" s="32" t="s">
        <v>578</v>
      </c>
      <c r="E43" s="31" t="s">
        <v>949</v>
      </c>
      <c r="F43" s="22"/>
      <c r="G43" s="22"/>
      <c r="H43" s="22"/>
      <c r="I43" s="22"/>
      <c r="J43" s="22"/>
      <c r="K43" s="22"/>
      <c r="L43" s="22"/>
      <c r="M43" s="22"/>
      <c r="N43" s="22"/>
      <c r="O43" s="22"/>
      <c r="P43" s="22"/>
      <c r="Q43" s="22"/>
      <c r="R43" s="22"/>
      <c r="S43" s="22"/>
      <c r="T43" s="22"/>
      <c r="U43" s="22"/>
      <c r="V43" s="22"/>
      <c r="W43" s="22"/>
      <c r="X43" s="22"/>
      <c r="Y43" s="22"/>
      <c r="Z43" s="22"/>
    </row>
    <row r="44" s="19" customFormat="1" ht="15.75" customHeight="1" spans="1:26">
      <c r="A44" s="30" t="s">
        <v>950</v>
      </c>
      <c r="B44" s="31" t="s">
        <v>951</v>
      </c>
      <c r="C44" s="31" t="s">
        <v>952</v>
      </c>
      <c r="D44" s="32" t="s">
        <v>578</v>
      </c>
      <c r="E44" s="31" t="s">
        <v>953</v>
      </c>
      <c r="F44" s="22"/>
      <c r="G44" s="22"/>
      <c r="H44" s="22"/>
      <c r="I44" s="22"/>
      <c r="J44" s="22"/>
      <c r="K44" s="22"/>
      <c r="L44" s="22"/>
      <c r="M44" s="22"/>
      <c r="N44" s="22"/>
      <c r="O44" s="22"/>
      <c r="P44" s="22"/>
      <c r="Q44" s="22"/>
      <c r="R44" s="22"/>
      <c r="S44" s="22"/>
      <c r="T44" s="22"/>
      <c r="U44" s="22"/>
      <c r="V44" s="22"/>
      <c r="W44" s="22"/>
      <c r="X44" s="22"/>
      <c r="Y44" s="22"/>
      <c r="Z44" s="22"/>
    </row>
    <row r="45" s="19" customFormat="1" ht="32.25" customHeight="1" spans="1:26">
      <c r="A45" s="30">
        <v>35</v>
      </c>
      <c r="B45" s="35" t="s">
        <v>954</v>
      </c>
      <c r="C45" s="31" t="s">
        <v>955</v>
      </c>
      <c r="D45" s="32" t="s">
        <v>578</v>
      </c>
      <c r="E45" s="31" t="s">
        <v>956</v>
      </c>
      <c r="F45" s="22"/>
      <c r="G45" s="22"/>
      <c r="H45" s="22"/>
      <c r="I45" s="22"/>
      <c r="J45" s="22"/>
      <c r="K45" s="22"/>
      <c r="L45" s="22"/>
      <c r="M45" s="22"/>
      <c r="N45" s="22"/>
      <c r="O45" s="22"/>
      <c r="P45" s="22"/>
      <c r="Q45" s="22"/>
      <c r="R45" s="22"/>
      <c r="S45" s="22"/>
      <c r="T45" s="22"/>
      <c r="U45" s="22"/>
      <c r="V45" s="22"/>
      <c r="W45" s="22"/>
      <c r="X45" s="22"/>
      <c r="Y45" s="22"/>
      <c r="Z45" s="22"/>
    </row>
    <row r="46" s="19" customFormat="1" ht="15.75" customHeight="1" spans="1:26">
      <c r="A46" s="30">
        <v>36</v>
      </c>
      <c r="B46" s="31" t="s">
        <v>957</v>
      </c>
      <c r="C46" s="31" t="s">
        <v>958</v>
      </c>
      <c r="D46" s="32" t="s">
        <v>578</v>
      </c>
      <c r="E46" s="31" t="s">
        <v>906</v>
      </c>
      <c r="F46" s="22"/>
      <c r="G46" s="22"/>
      <c r="H46" s="22"/>
      <c r="I46" s="22"/>
      <c r="J46" s="22"/>
      <c r="K46" s="22"/>
      <c r="L46" s="22"/>
      <c r="M46" s="22"/>
      <c r="N46" s="22"/>
      <c r="O46" s="22"/>
      <c r="P46" s="22"/>
      <c r="Q46" s="22"/>
      <c r="R46" s="22"/>
      <c r="S46" s="22"/>
      <c r="T46" s="22"/>
      <c r="U46" s="22"/>
      <c r="V46" s="22"/>
      <c r="W46" s="22"/>
      <c r="X46" s="22"/>
      <c r="Y46" s="22"/>
      <c r="Z46" s="22"/>
    </row>
    <row r="47" s="19" customFormat="1" ht="15.75" customHeight="1" spans="1:26">
      <c r="A47" s="30">
        <v>37</v>
      </c>
      <c r="B47" s="31" t="s">
        <v>959</v>
      </c>
      <c r="C47" s="31" t="s">
        <v>960</v>
      </c>
      <c r="D47" s="32" t="s">
        <v>578</v>
      </c>
      <c r="E47" s="31" t="s">
        <v>961</v>
      </c>
      <c r="F47" s="22"/>
      <c r="G47" s="22"/>
      <c r="H47" s="22"/>
      <c r="I47" s="22"/>
      <c r="J47" s="22"/>
      <c r="K47" s="22"/>
      <c r="L47" s="22"/>
      <c r="M47" s="22"/>
      <c r="N47" s="22"/>
      <c r="O47" s="22"/>
      <c r="P47" s="22"/>
      <c r="Q47" s="22"/>
      <c r="R47" s="22"/>
      <c r="S47" s="22"/>
      <c r="T47" s="22"/>
      <c r="U47" s="22"/>
      <c r="V47" s="22"/>
      <c r="W47" s="22"/>
      <c r="X47" s="22"/>
      <c r="Y47" s="22"/>
      <c r="Z47" s="22"/>
    </row>
    <row r="48" s="19" customFormat="1" ht="16.5" customHeight="1" spans="1:26">
      <c r="A48" s="36" t="s">
        <v>559</v>
      </c>
      <c r="B48" s="37"/>
      <c r="C48" s="37"/>
      <c r="D48" s="37"/>
      <c r="E48" s="38"/>
      <c r="F48" s="22"/>
      <c r="G48" s="22"/>
      <c r="H48" s="22"/>
      <c r="I48" s="22"/>
      <c r="J48" s="22"/>
      <c r="K48" s="22"/>
      <c r="L48" s="22"/>
      <c r="M48" s="22"/>
      <c r="N48" s="22"/>
      <c r="O48" s="22"/>
      <c r="P48" s="22"/>
      <c r="Q48" s="22"/>
      <c r="R48" s="22"/>
      <c r="S48" s="22"/>
      <c r="T48" s="22"/>
      <c r="U48" s="22"/>
      <c r="V48" s="22"/>
      <c r="W48" s="22"/>
      <c r="X48" s="22"/>
      <c r="Y48" s="22"/>
      <c r="Z48" s="22"/>
    </row>
    <row r="49" s="19" customFormat="1" ht="15.75" customHeight="1" spans="1:26">
      <c r="A49" s="39" t="s">
        <v>962</v>
      </c>
      <c r="B49" s="37"/>
      <c r="C49" s="37"/>
      <c r="D49" s="37"/>
      <c r="E49" s="38"/>
      <c r="F49" s="22"/>
      <c r="G49" s="22"/>
      <c r="H49" s="22"/>
      <c r="I49" s="22"/>
      <c r="J49" s="22"/>
      <c r="K49" s="22"/>
      <c r="L49" s="22"/>
      <c r="M49" s="22"/>
      <c r="N49" s="22"/>
      <c r="O49" s="22"/>
      <c r="P49" s="22"/>
      <c r="Q49" s="22"/>
      <c r="R49" s="22"/>
      <c r="S49" s="22"/>
      <c r="T49" s="22"/>
      <c r="U49" s="22"/>
      <c r="V49" s="22"/>
      <c r="W49" s="22"/>
      <c r="X49" s="22"/>
      <c r="Y49" s="22"/>
      <c r="Z49" s="22"/>
    </row>
    <row r="50" s="19" customFormat="1" ht="15.75" customHeight="1" spans="1:26">
      <c r="A50" s="24"/>
      <c r="B50" s="24"/>
      <c r="C50" s="24"/>
      <c r="D50" s="25"/>
      <c r="E50" s="24"/>
      <c r="F50" s="22"/>
      <c r="G50" s="22"/>
      <c r="H50" s="22"/>
      <c r="I50" s="22"/>
      <c r="J50" s="22"/>
      <c r="K50" s="22"/>
      <c r="L50" s="22"/>
      <c r="M50" s="22"/>
      <c r="N50" s="22"/>
      <c r="O50" s="22"/>
      <c r="P50" s="22"/>
      <c r="Q50" s="22"/>
      <c r="R50" s="22"/>
      <c r="S50" s="22"/>
      <c r="T50" s="22"/>
      <c r="U50" s="22"/>
      <c r="V50" s="22"/>
      <c r="W50" s="22"/>
      <c r="X50" s="22"/>
      <c r="Y50" s="22"/>
      <c r="Z50" s="22"/>
    </row>
    <row r="51" s="19" customFormat="1" ht="15.75" customHeight="1" spans="1:26">
      <c r="A51" s="24"/>
      <c r="B51" s="24"/>
      <c r="C51" s="24"/>
      <c r="D51" s="25"/>
      <c r="E51" s="24"/>
      <c r="F51" s="22"/>
      <c r="G51" s="22"/>
      <c r="H51" s="22"/>
      <c r="I51" s="22"/>
      <c r="J51" s="22"/>
      <c r="K51" s="22"/>
      <c r="L51" s="22"/>
      <c r="M51" s="22"/>
      <c r="N51" s="22"/>
      <c r="O51" s="22"/>
      <c r="P51" s="22"/>
      <c r="Q51" s="22"/>
      <c r="R51" s="22"/>
      <c r="S51" s="22"/>
      <c r="T51" s="22"/>
      <c r="U51" s="22"/>
      <c r="V51" s="22"/>
      <c r="W51" s="22"/>
      <c r="X51" s="22"/>
      <c r="Y51" s="22"/>
      <c r="Z51" s="22"/>
    </row>
    <row r="52" s="19" customFormat="1" ht="15.75" customHeight="1" spans="1:26">
      <c r="A52" s="24"/>
      <c r="B52" s="24"/>
      <c r="C52" s="24"/>
      <c r="D52" s="25"/>
      <c r="E52" s="24"/>
      <c r="F52" s="22"/>
      <c r="G52" s="22"/>
      <c r="H52" s="22"/>
      <c r="I52" s="22"/>
      <c r="J52" s="22"/>
      <c r="K52" s="22"/>
      <c r="L52" s="22"/>
      <c r="M52" s="22"/>
      <c r="N52" s="22"/>
      <c r="O52" s="22"/>
      <c r="P52" s="22"/>
      <c r="Q52" s="22"/>
      <c r="R52" s="22"/>
      <c r="S52" s="22"/>
      <c r="T52" s="22"/>
      <c r="U52" s="22"/>
      <c r="V52" s="22"/>
      <c r="W52" s="22"/>
      <c r="X52" s="22"/>
      <c r="Y52" s="22"/>
      <c r="Z52" s="22"/>
    </row>
    <row r="53" s="19" customFormat="1" ht="15.75" customHeight="1" spans="1:26">
      <c r="A53" s="24"/>
      <c r="B53" s="24"/>
      <c r="C53" s="24"/>
      <c r="D53" s="25"/>
      <c r="E53" s="24"/>
      <c r="F53" s="22"/>
      <c r="G53" s="22"/>
      <c r="H53" s="22"/>
      <c r="I53" s="22"/>
      <c r="J53" s="22"/>
      <c r="K53" s="22"/>
      <c r="L53" s="22"/>
      <c r="M53" s="22"/>
      <c r="N53" s="22"/>
      <c r="O53" s="22"/>
      <c r="P53" s="22"/>
      <c r="Q53" s="22"/>
      <c r="R53" s="22"/>
      <c r="S53" s="22"/>
      <c r="T53" s="22"/>
      <c r="U53" s="22"/>
      <c r="V53" s="22"/>
      <c r="W53" s="22"/>
      <c r="X53" s="22"/>
      <c r="Y53" s="22"/>
      <c r="Z53" s="22"/>
    </row>
    <row r="54" s="19" customFormat="1" ht="15.75" customHeight="1" spans="1:26">
      <c r="A54" s="24"/>
      <c r="B54" s="24"/>
      <c r="C54" s="24"/>
      <c r="D54" s="25"/>
      <c r="E54" s="24"/>
      <c r="F54" s="22"/>
      <c r="G54" s="22"/>
      <c r="H54" s="22"/>
      <c r="I54" s="22"/>
      <c r="J54" s="22"/>
      <c r="K54" s="22"/>
      <c r="L54" s="22"/>
      <c r="M54" s="22"/>
      <c r="N54" s="22"/>
      <c r="O54" s="22"/>
      <c r="P54" s="22"/>
      <c r="Q54" s="22"/>
      <c r="R54" s="22"/>
      <c r="S54" s="22"/>
      <c r="T54" s="22"/>
      <c r="U54" s="22"/>
      <c r="V54" s="22"/>
      <c r="W54" s="22"/>
      <c r="X54" s="22"/>
      <c r="Y54" s="22"/>
      <c r="Z54" s="22"/>
    </row>
    <row r="55" s="19" customFormat="1" ht="15.75" customHeight="1" spans="1:26">
      <c r="A55" s="24"/>
      <c r="B55" s="24"/>
      <c r="C55" s="24"/>
      <c r="D55" s="25"/>
      <c r="E55" s="24"/>
      <c r="F55" s="22"/>
      <c r="G55" s="22"/>
      <c r="H55" s="22"/>
      <c r="I55" s="22"/>
      <c r="J55" s="22"/>
      <c r="K55" s="22"/>
      <c r="L55" s="22"/>
      <c r="M55" s="22"/>
      <c r="N55" s="22"/>
      <c r="O55" s="22"/>
      <c r="P55" s="22"/>
      <c r="Q55" s="22"/>
      <c r="R55" s="22"/>
      <c r="S55" s="22"/>
      <c r="T55" s="22"/>
      <c r="U55" s="22"/>
      <c r="V55" s="22"/>
      <c r="W55" s="22"/>
      <c r="X55" s="22"/>
      <c r="Y55" s="22"/>
      <c r="Z55" s="22"/>
    </row>
    <row r="56" s="19" customFormat="1" ht="15.75" customHeight="1" spans="1:26">
      <c r="A56" s="24"/>
      <c r="B56" s="24"/>
      <c r="C56" s="24"/>
      <c r="D56" s="25"/>
      <c r="E56" s="24"/>
      <c r="F56" s="22"/>
      <c r="G56" s="22"/>
      <c r="H56" s="22"/>
      <c r="I56" s="22"/>
      <c r="J56" s="22"/>
      <c r="K56" s="22"/>
      <c r="L56" s="22"/>
      <c r="M56" s="22"/>
      <c r="N56" s="22"/>
      <c r="O56" s="22"/>
      <c r="P56" s="22"/>
      <c r="Q56" s="22"/>
      <c r="R56" s="22"/>
      <c r="S56" s="22"/>
      <c r="T56" s="22"/>
      <c r="U56" s="22"/>
      <c r="V56" s="22"/>
      <c r="W56" s="22"/>
      <c r="X56" s="22"/>
      <c r="Y56" s="22"/>
      <c r="Z56" s="22"/>
    </row>
    <row r="57" s="19" customFormat="1" ht="15.75" customHeight="1" spans="1:26">
      <c r="A57" s="24"/>
      <c r="B57" s="24"/>
      <c r="C57" s="24"/>
      <c r="D57" s="25"/>
      <c r="E57" s="24"/>
      <c r="F57" s="22"/>
      <c r="G57" s="22"/>
      <c r="H57" s="22"/>
      <c r="I57" s="22"/>
      <c r="J57" s="22"/>
      <c r="K57" s="22"/>
      <c r="L57" s="22"/>
      <c r="M57" s="22"/>
      <c r="N57" s="22"/>
      <c r="O57" s="22"/>
      <c r="P57" s="22"/>
      <c r="Q57" s="22"/>
      <c r="R57" s="22"/>
      <c r="S57" s="22"/>
      <c r="T57" s="22"/>
      <c r="U57" s="22"/>
      <c r="V57" s="22"/>
      <c r="W57" s="22"/>
      <c r="X57" s="22"/>
      <c r="Y57" s="22"/>
      <c r="Z57" s="22"/>
    </row>
    <row r="58" s="19" customFormat="1" ht="15.75" customHeight="1" spans="1:26">
      <c r="A58" s="24"/>
      <c r="B58" s="24"/>
      <c r="C58" s="24"/>
      <c r="D58" s="25"/>
      <c r="E58" s="24"/>
      <c r="F58" s="22"/>
      <c r="G58" s="22"/>
      <c r="H58" s="22"/>
      <c r="I58" s="22"/>
      <c r="J58" s="22"/>
      <c r="K58" s="22"/>
      <c r="L58" s="22"/>
      <c r="M58" s="22"/>
      <c r="N58" s="22"/>
      <c r="O58" s="22"/>
      <c r="P58" s="22"/>
      <c r="Q58" s="22"/>
      <c r="R58" s="22"/>
      <c r="S58" s="22"/>
      <c r="T58" s="22"/>
      <c r="U58" s="22"/>
      <c r="V58" s="22"/>
      <c r="W58" s="22"/>
      <c r="X58" s="22"/>
      <c r="Y58" s="22"/>
      <c r="Z58" s="22"/>
    </row>
    <row r="59" s="19" customFormat="1" ht="15.75" customHeight="1" spans="1:26">
      <c r="A59" s="24"/>
      <c r="B59" s="24"/>
      <c r="C59" s="24"/>
      <c r="D59" s="25"/>
      <c r="E59" s="24"/>
      <c r="F59" s="22"/>
      <c r="G59" s="22"/>
      <c r="H59" s="22"/>
      <c r="I59" s="22"/>
      <c r="J59" s="22"/>
      <c r="K59" s="22"/>
      <c r="L59" s="22"/>
      <c r="M59" s="22"/>
      <c r="N59" s="22"/>
      <c r="O59" s="22"/>
      <c r="P59" s="22"/>
      <c r="Q59" s="22"/>
      <c r="R59" s="22"/>
      <c r="S59" s="22"/>
      <c r="T59" s="22"/>
      <c r="U59" s="22"/>
      <c r="V59" s="22"/>
      <c r="W59" s="22"/>
      <c r="X59" s="22"/>
      <c r="Y59" s="22"/>
      <c r="Z59" s="22"/>
    </row>
    <row r="60" s="19" customFormat="1" ht="15.75" customHeight="1" spans="1:26">
      <c r="A60" s="24"/>
      <c r="B60" s="24"/>
      <c r="C60" s="24"/>
      <c r="D60" s="25"/>
      <c r="E60" s="24"/>
      <c r="F60" s="22"/>
      <c r="G60" s="22"/>
      <c r="H60" s="22"/>
      <c r="I60" s="22"/>
      <c r="J60" s="22"/>
      <c r="K60" s="22"/>
      <c r="L60" s="22"/>
      <c r="M60" s="22"/>
      <c r="N60" s="22"/>
      <c r="O60" s="22"/>
      <c r="P60" s="22"/>
      <c r="Q60" s="22"/>
      <c r="R60" s="22"/>
      <c r="S60" s="22"/>
      <c r="T60" s="22"/>
      <c r="U60" s="22"/>
      <c r="V60" s="22"/>
      <c r="W60" s="22"/>
      <c r="X60" s="22"/>
      <c r="Y60" s="22"/>
      <c r="Z60" s="22"/>
    </row>
    <row r="61" s="19" customFormat="1" ht="15.75" customHeight="1" spans="1:26">
      <c r="A61" s="24"/>
      <c r="B61" s="24"/>
      <c r="C61" s="24"/>
      <c r="D61" s="25"/>
      <c r="E61" s="24"/>
      <c r="F61" s="22"/>
      <c r="G61" s="22"/>
      <c r="H61" s="22"/>
      <c r="I61" s="22"/>
      <c r="J61" s="22"/>
      <c r="K61" s="22"/>
      <c r="L61" s="22"/>
      <c r="M61" s="22"/>
      <c r="N61" s="22"/>
      <c r="O61" s="22"/>
      <c r="P61" s="22"/>
      <c r="Q61" s="22"/>
      <c r="R61" s="22"/>
      <c r="S61" s="22"/>
      <c r="T61" s="22"/>
      <c r="U61" s="22"/>
      <c r="V61" s="22"/>
      <c r="W61" s="22"/>
      <c r="X61" s="22"/>
      <c r="Y61" s="22"/>
      <c r="Z61" s="22"/>
    </row>
    <row r="62" s="19" customFormat="1" ht="15.75" customHeight="1" spans="1:26">
      <c r="A62" s="24"/>
      <c r="B62" s="24"/>
      <c r="C62" s="24"/>
      <c r="D62" s="25"/>
      <c r="E62" s="24"/>
      <c r="F62" s="22"/>
      <c r="G62" s="22"/>
      <c r="H62" s="22"/>
      <c r="I62" s="22"/>
      <c r="J62" s="22"/>
      <c r="K62" s="22"/>
      <c r="L62" s="22"/>
      <c r="M62" s="22"/>
      <c r="N62" s="22"/>
      <c r="O62" s="22"/>
      <c r="P62" s="22"/>
      <c r="Q62" s="22"/>
      <c r="R62" s="22"/>
      <c r="S62" s="22"/>
      <c r="T62" s="22"/>
      <c r="U62" s="22"/>
      <c r="V62" s="22"/>
      <c r="W62" s="22"/>
      <c r="X62" s="22"/>
      <c r="Y62" s="22"/>
      <c r="Z62" s="22"/>
    </row>
    <row r="63" s="19" customFormat="1" ht="15.75" customHeight="1" spans="1:26">
      <c r="A63" s="24"/>
      <c r="B63" s="24"/>
      <c r="C63" s="24"/>
      <c r="D63" s="25"/>
      <c r="E63" s="24"/>
      <c r="F63" s="22"/>
      <c r="G63" s="22"/>
      <c r="H63" s="22"/>
      <c r="I63" s="22"/>
      <c r="J63" s="22"/>
      <c r="K63" s="22"/>
      <c r="L63" s="22"/>
      <c r="M63" s="22"/>
      <c r="N63" s="22"/>
      <c r="O63" s="22"/>
      <c r="P63" s="22"/>
      <c r="Q63" s="22"/>
      <c r="R63" s="22"/>
      <c r="S63" s="22"/>
      <c r="T63" s="22"/>
      <c r="U63" s="22"/>
      <c r="V63" s="22"/>
      <c r="W63" s="22"/>
      <c r="X63" s="22"/>
      <c r="Y63" s="22"/>
      <c r="Z63" s="22"/>
    </row>
    <row r="64" s="19" customFormat="1" ht="15.75" customHeight="1" spans="1:26">
      <c r="A64" s="24"/>
      <c r="B64" s="24"/>
      <c r="C64" s="24"/>
      <c r="D64" s="25"/>
      <c r="E64" s="24"/>
      <c r="F64" s="22"/>
      <c r="G64" s="22"/>
      <c r="H64" s="22"/>
      <c r="I64" s="22"/>
      <c r="J64" s="22"/>
      <c r="K64" s="22"/>
      <c r="L64" s="22"/>
      <c r="M64" s="22"/>
      <c r="N64" s="22"/>
      <c r="O64" s="22"/>
      <c r="P64" s="22"/>
      <c r="Q64" s="22"/>
      <c r="R64" s="22"/>
      <c r="S64" s="22"/>
      <c r="T64" s="22"/>
      <c r="U64" s="22"/>
      <c r="V64" s="22"/>
      <c r="W64" s="22"/>
      <c r="X64" s="22"/>
      <c r="Y64" s="22"/>
      <c r="Z64" s="22"/>
    </row>
    <row r="65" s="19" customFormat="1" ht="15.75" customHeight="1" spans="1:26">
      <c r="A65" s="24"/>
      <c r="B65" s="24"/>
      <c r="C65" s="24"/>
      <c r="D65" s="25"/>
      <c r="E65" s="24"/>
      <c r="F65" s="22"/>
      <c r="G65" s="22"/>
      <c r="H65" s="22"/>
      <c r="I65" s="22"/>
      <c r="J65" s="22"/>
      <c r="K65" s="22"/>
      <c r="L65" s="22"/>
      <c r="M65" s="22"/>
      <c r="N65" s="22"/>
      <c r="O65" s="22"/>
      <c r="P65" s="22"/>
      <c r="Q65" s="22"/>
      <c r="R65" s="22"/>
      <c r="S65" s="22"/>
      <c r="T65" s="22"/>
      <c r="U65" s="22"/>
      <c r="V65" s="22"/>
      <c r="W65" s="22"/>
      <c r="X65" s="22"/>
      <c r="Y65" s="22"/>
      <c r="Z65" s="22"/>
    </row>
    <row r="66" s="19" customFormat="1" ht="15.75" customHeight="1" spans="1:26">
      <c r="A66" s="24"/>
      <c r="B66" s="24"/>
      <c r="C66" s="24"/>
      <c r="D66" s="25"/>
      <c r="E66" s="24"/>
      <c r="F66" s="22"/>
      <c r="G66" s="22"/>
      <c r="H66" s="22"/>
      <c r="I66" s="22"/>
      <c r="J66" s="22"/>
      <c r="K66" s="22"/>
      <c r="L66" s="22"/>
      <c r="M66" s="22"/>
      <c r="N66" s="22"/>
      <c r="O66" s="22"/>
      <c r="P66" s="22"/>
      <c r="Q66" s="22"/>
      <c r="R66" s="22"/>
      <c r="S66" s="22"/>
      <c r="T66" s="22"/>
      <c r="U66" s="22"/>
      <c r="V66" s="22"/>
      <c r="W66" s="22"/>
      <c r="X66" s="22"/>
      <c r="Y66" s="22"/>
      <c r="Z66" s="22"/>
    </row>
    <row r="67" s="19" customFormat="1" ht="15.75" customHeight="1" spans="1:26">
      <c r="A67" s="24"/>
      <c r="B67" s="24"/>
      <c r="C67" s="24"/>
      <c r="D67" s="25"/>
      <c r="E67" s="24"/>
      <c r="F67" s="22"/>
      <c r="G67" s="22"/>
      <c r="H67" s="22"/>
      <c r="I67" s="22"/>
      <c r="J67" s="22"/>
      <c r="K67" s="22"/>
      <c r="L67" s="22"/>
      <c r="M67" s="22"/>
      <c r="N67" s="22"/>
      <c r="O67" s="22"/>
      <c r="P67" s="22"/>
      <c r="Q67" s="22"/>
      <c r="R67" s="22"/>
      <c r="S67" s="22"/>
      <c r="T67" s="22"/>
      <c r="U67" s="22"/>
      <c r="V67" s="22"/>
      <c r="W67" s="22"/>
      <c r="X67" s="22"/>
      <c r="Y67" s="22"/>
      <c r="Z67" s="22"/>
    </row>
    <row r="68" s="19" customFormat="1" ht="15.75" customHeight="1" spans="1:26">
      <c r="A68" s="24"/>
      <c r="B68" s="24"/>
      <c r="C68" s="24"/>
      <c r="D68" s="25"/>
      <c r="E68" s="24"/>
      <c r="F68" s="22"/>
      <c r="G68" s="22"/>
      <c r="H68" s="22"/>
      <c r="I68" s="22"/>
      <c r="J68" s="22"/>
      <c r="K68" s="22"/>
      <c r="L68" s="22"/>
      <c r="M68" s="22"/>
      <c r="N68" s="22"/>
      <c r="O68" s="22"/>
      <c r="P68" s="22"/>
      <c r="Q68" s="22"/>
      <c r="R68" s="22"/>
      <c r="S68" s="22"/>
      <c r="T68" s="22"/>
      <c r="U68" s="22"/>
      <c r="V68" s="22"/>
      <c r="W68" s="22"/>
      <c r="X68" s="22"/>
      <c r="Y68" s="22"/>
      <c r="Z68" s="22"/>
    </row>
    <row r="69" s="19" customFormat="1" ht="15.75" customHeight="1" spans="1:26">
      <c r="A69" s="24"/>
      <c r="B69" s="24"/>
      <c r="C69" s="24"/>
      <c r="D69" s="25"/>
      <c r="E69" s="24"/>
      <c r="F69" s="22"/>
      <c r="G69" s="22"/>
      <c r="H69" s="22"/>
      <c r="I69" s="22"/>
      <c r="J69" s="22"/>
      <c r="K69" s="22"/>
      <c r="L69" s="22"/>
      <c r="M69" s="22"/>
      <c r="N69" s="22"/>
      <c r="O69" s="22"/>
      <c r="P69" s="22"/>
      <c r="Q69" s="22"/>
      <c r="R69" s="22"/>
      <c r="S69" s="22"/>
      <c r="T69" s="22"/>
      <c r="U69" s="22"/>
      <c r="V69" s="22"/>
      <c r="W69" s="22"/>
      <c r="X69" s="22"/>
      <c r="Y69" s="22"/>
      <c r="Z69" s="22"/>
    </row>
    <row r="70" s="19" customFormat="1" ht="15.75" customHeight="1" spans="1:26">
      <c r="A70" s="24"/>
      <c r="B70" s="24"/>
      <c r="C70" s="24"/>
      <c r="D70" s="25"/>
      <c r="E70" s="24"/>
      <c r="F70" s="22"/>
      <c r="G70" s="22"/>
      <c r="H70" s="22"/>
      <c r="I70" s="22"/>
      <c r="J70" s="22"/>
      <c r="K70" s="22"/>
      <c r="L70" s="22"/>
      <c r="M70" s="22"/>
      <c r="N70" s="22"/>
      <c r="O70" s="22"/>
      <c r="P70" s="22"/>
      <c r="Q70" s="22"/>
      <c r="R70" s="22"/>
      <c r="S70" s="22"/>
      <c r="T70" s="22"/>
      <c r="U70" s="22"/>
      <c r="V70" s="22"/>
      <c r="W70" s="22"/>
      <c r="X70" s="22"/>
      <c r="Y70" s="22"/>
      <c r="Z70" s="22"/>
    </row>
    <row r="71" s="19" customFormat="1" ht="15.75" customHeight="1" spans="1:26">
      <c r="A71" s="24"/>
      <c r="B71" s="24"/>
      <c r="C71" s="24"/>
      <c r="D71" s="25"/>
      <c r="E71" s="24"/>
      <c r="F71" s="22"/>
      <c r="G71" s="22"/>
      <c r="H71" s="22"/>
      <c r="I71" s="22"/>
      <c r="J71" s="22"/>
      <c r="K71" s="22"/>
      <c r="L71" s="22"/>
      <c r="M71" s="22"/>
      <c r="N71" s="22"/>
      <c r="O71" s="22"/>
      <c r="P71" s="22"/>
      <c r="Q71" s="22"/>
      <c r="R71" s="22"/>
      <c r="S71" s="22"/>
      <c r="T71" s="22"/>
      <c r="U71" s="22"/>
      <c r="V71" s="22"/>
      <c r="W71" s="22"/>
      <c r="X71" s="22"/>
      <c r="Y71" s="22"/>
      <c r="Z71" s="22"/>
    </row>
    <row r="72" s="19" customFormat="1" ht="15.75" customHeight="1" spans="1:26">
      <c r="A72" s="24"/>
      <c r="B72" s="24"/>
      <c r="C72" s="24"/>
      <c r="D72" s="25"/>
      <c r="E72" s="24"/>
      <c r="F72" s="22"/>
      <c r="G72" s="22"/>
      <c r="H72" s="22"/>
      <c r="I72" s="22"/>
      <c r="J72" s="22"/>
      <c r="K72" s="22"/>
      <c r="L72" s="22"/>
      <c r="M72" s="22"/>
      <c r="N72" s="22"/>
      <c r="O72" s="22"/>
      <c r="P72" s="22"/>
      <c r="Q72" s="22"/>
      <c r="R72" s="22"/>
      <c r="S72" s="22"/>
      <c r="T72" s="22"/>
      <c r="U72" s="22"/>
      <c r="V72" s="22"/>
      <c r="W72" s="22"/>
      <c r="X72" s="22"/>
      <c r="Y72" s="22"/>
      <c r="Z72" s="22"/>
    </row>
    <row r="73" s="19" customFormat="1" ht="15.75" customHeight="1" spans="1:26">
      <c r="A73" s="24"/>
      <c r="B73" s="24"/>
      <c r="C73" s="24"/>
      <c r="D73" s="25"/>
      <c r="E73" s="24"/>
      <c r="F73" s="22"/>
      <c r="G73" s="22"/>
      <c r="H73" s="22"/>
      <c r="I73" s="22"/>
      <c r="J73" s="22"/>
      <c r="K73" s="22"/>
      <c r="L73" s="22"/>
      <c r="M73" s="22"/>
      <c r="N73" s="22"/>
      <c r="O73" s="22"/>
      <c r="P73" s="22"/>
      <c r="Q73" s="22"/>
      <c r="R73" s="22"/>
      <c r="S73" s="22"/>
      <c r="T73" s="22"/>
      <c r="U73" s="22"/>
      <c r="V73" s="22"/>
      <c r="W73" s="22"/>
      <c r="X73" s="22"/>
      <c r="Y73" s="22"/>
      <c r="Z73" s="22"/>
    </row>
    <row r="74" s="19" customFormat="1" ht="15.75" customHeight="1" spans="1:26">
      <c r="A74" s="24"/>
      <c r="B74" s="24"/>
      <c r="C74" s="24"/>
      <c r="D74" s="25"/>
      <c r="E74" s="24"/>
      <c r="F74" s="22"/>
      <c r="G74" s="22"/>
      <c r="H74" s="22"/>
      <c r="I74" s="22"/>
      <c r="J74" s="22"/>
      <c r="K74" s="22"/>
      <c r="L74" s="22"/>
      <c r="M74" s="22"/>
      <c r="N74" s="22"/>
      <c r="O74" s="22"/>
      <c r="P74" s="22"/>
      <c r="Q74" s="22"/>
      <c r="R74" s="22"/>
      <c r="S74" s="22"/>
      <c r="T74" s="22"/>
      <c r="U74" s="22"/>
      <c r="V74" s="22"/>
      <c r="W74" s="22"/>
      <c r="X74" s="22"/>
      <c r="Y74" s="22"/>
      <c r="Z74" s="22"/>
    </row>
    <row r="75" s="19" customFormat="1" ht="15.75" customHeight="1" spans="1:26">
      <c r="A75" s="24"/>
      <c r="B75" s="24"/>
      <c r="C75" s="24"/>
      <c r="D75" s="25"/>
      <c r="E75" s="24"/>
      <c r="F75" s="22"/>
      <c r="G75" s="22"/>
      <c r="H75" s="22"/>
      <c r="I75" s="22"/>
      <c r="J75" s="22"/>
      <c r="K75" s="22"/>
      <c r="L75" s="22"/>
      <c r="M75" s="22"/>
      <c r="N75" s="22"/>
      <c r="O75" s="22"/>
      <c r="P75" s="22"/>
      <c r="Q75" s="22"/>
      <c r="R75" s="22"/>
      <c r="S75" s="22"/>
      <c r="T75" s="22"/>
      <c r="U75" s="22"/>
      <c r="V75" s="22"/>
      <c r="W75" s="22"/>
      <c r="X75" s="22"/>
      <c r="Y75" s="22"/>
      <c r="Z75" s="22"/>
    </row>
    <row r="76" s="19" customFormat="1" ht="15.75" customHeight="1" spans="1:26">
      <c r="A76" s="24"/>
      <c r="B76" s="24"/>
      <c r="C76" s="24"/>
      <c r="D76" s="25"/>
      <c r="E76" s="24"/>
      <c r="F76" s="22"/>
      <c r="G76" s="22"/>
      <c r="H76" s="22"/>
      <c r="I76" s="22"/>
      <c r="J76" s="22"/>
      <c r="K76" s="22"/>
      <c r="L76" s="22"/>
      <c r="M76" s="22"/>
      <c r="N76" s="22"/>
      <c r="O76" s="22"/>
      <c r="P76" s="22"/>
      <c r="Q76" s="22"/>
      <c r="R76" s="22"/>
      <c r="S76" s="22"/>
      <c r="T76" s="22"/>
      <c r="U76" s="22"/>
      <c r="V76" s="22"/>
      <c r="W76" s="22"/>
      <c r="X76" s="22"/>
      <c r="Y76" s="22"/>
      <c r="Z76" s="22"/>
    </row>
    <row r="77" s="19" customFormat="1" ht="15.75" customHeight="1" spans="1:26">
      <c r="A77" s="24"/>
      <c r="B77" s="24"/>
      <c r="C77" s="24"/>
      <c r="D77" s="25"/>
      <c r="E77" s="24"/>
      <c r="F77" s="22"/>
      <c r="G77" s="22"/>
      <c r="H77" s="22"/>
      <c r="I77" s="22"/>
      <c r="J77" s="22"/>
      <c r="K77" s="22"/>
      <c r="L77" s="22"/>
      <c r="M77" s="22"/>
      <c r="N77" s="22"/>
      <c r="O77" s="22"/>
      <c r="P77" s="22"/>
      <c r="Q77" s="22"/>
      <c r="R77" s="22"/>
      <c r="S77" s="22"/>
      <c r="T77" s="22"/>
      <c r="U77" s="22"/>
      <c r="V77" s="22"/>
      <c r="W77" s="22"/>
      <c r="X77" s="22"/>
      <c r="Y77" s="22"/>
      <c r="Z77" s="22"/>
    </row>
    <row r="78" s="19" customFormat="1" ht="15.75" customHeight="1" spans="1:26">
      <c r="A78" s="24"/>
      <c r="B78" s="24"/>
      <c r="C78" s="24"/>
      <c r="D78" s="25"/>
      <c r="E78" s="24"/>
      <c r="F78" s="22"/>
      <c r="G78" s="22"/>
      <c r="H78" s="22"/>
      <c r="I78" s="22"/>
      <c r="J78" s="22"/>
      <c r="K78" s="22"/>
      <c r="L78" s="22"/>
      <c r="M78" s="22"/>
      <c r="N78" s="22"/>
      <c r="O78" s="22"/>
      <c r="P78" s="22"/>
      <c r="Q78" s="22"/>
      <c r="R78" s="22"/>
      <c r="S78" s="22"/>
      <c r="T78" s="22"/>
      <c r="U78" s="22"/>
      <c r="V78" s="22"/>
      <c r="W78" s="22"/>
      <c r="X78" s="22"/>
      <c r="Y78" s="22"/>
      <c r="Z78" s="22"/>
    </row>
    <row r="79" s="19" customFormat="1" ht="15.75" customHeight="1" spans="1:26">
      <c r="A79" s="24"/>
      <c r="B79" s="24"/>
      <c r="C79" s="24"/>
      <c r="D79" s="25"/>
      <c r="E79" s="24"/>
      <c r="F79" s="22"/>
      <c r="G79" s="22"/>
      <c r="H79" s="22"/>
      <c r="I79" s="22"/>
      <c r="J79" s="22"/>
      <c r="K79" s="22"/>
      <c r="L79" s="22"/>
      <c r="M79" s="22"/>
      <c r="N79" s="22"/>
      <c r="O79" s="22"/>
      <c r="P79" s="22"/>
      <c r="Q79" s="22"/>
      <c r="R79" s="22"/>
      <c r="S79" s="22"/>
      <c r="T79" s="22"/>
      <c r="U79" s="22"/>
      <c r="V79" s="22"/>
      <c r="W79" s="22"/>
      <c r="X79" s="22"/>
      <c r="Y79" s="22"/>
      <c r="Z79" s="22"/>
    </row>
    <row r="80" s="19" customFormat="1" ht="15.75" customHeight="1" spans="1:26">
      <c r="A80" s="24"/>
      <c r="B80" s="24"/>
      <c r="C80" s="24"/>
      <c r="D80" s="25"/>
      <c r="E80" s="24"/>
      <c r="F80" s="22"/>
      <c r="G80" s="22"/>
      <c r="H80" s="22"/>
      <c r="I80" s="22"/>
      <c r="J80" s="22"/>
      <c r="K80" s="22"/>
      <c r="L80" s="22"/>
      <c r="M80" s="22"/>
      <c r="N80" s="22"/>
      <c r="O80" s="22"/>
      <c r="P80" s="22"/>
      <c r="Q80" s="22"/>
      <c r="R80" s="22"/>
      <c r="S80" s="22"/>
      <c r="T80" s="22"/>
      <c r="U80" s="22"/>
      <c r="V80" s="22"/>
      <c r="W80" s="22"/>
      <c r="X80" s="22"/>
      <c r="Y80" s="22"/>
      <c r="Z80" s="22"/>
    </row>
    <row r="81" s="19" customFormat="1" ht="15.75" customHeight="1" spans="1:26">
      <c r="A81" s="24"/>
      <c r="B81" s="24"/>
      <c r="C81" s="24"/>
      <c r="D81" s="25"/>
      <c r="E81" s="24"/>
      <c r="F81" s="22"/>
      <c r="G81" s="22"/>
      <c r="H81" s="22"/>
      <c r="I81" s="22"/>
      <c r="J81" s="22"/>
      <c r="K81" s="22"/>
      <c r="L81" s="22"/>
      <c r="M81" s="22"/>
      <c r="N81" s="22"/>
      <c r="O81" s="22"/>
      <c r="P81" s="22"/>
      <c r="Q81" s="22"/>
      <c r="R81" s="22"/>
      <c r="S81" s="22"/>
      <c r="T81" s="22"/>
      <c r="U81" s="22"/>
      <c r="V81" s="22"/>
      <c r="W81" s="22"/>
      <c r="X81" s="22"/>
      <c r="Y81" s="22"/>
      <c r="Z81" s="22"/>
    </row>
    <row r="82" s="19" customFormat="1" ht="15.75" customHeight="1" spans="1:26">
      <c r="A82" s="24"/>
      <c r="B82" s="24"/>
      <c r="C82" s="24"/>
      <c r="D82" s="25"/>
      <c r="E82" s="24"/>
      <c r="F82" s="22"/>
      <c r="G82" s="22"/>
      <c r="H82" s="22"/>
      <c r="I82" s="22"/>
      <c r="J82" s="22"/>
      <c r="K82" s="22"/>
      <c r="L82" s="22"/>
      <c r="M82" s="22"/>
      <c r="N82" s="22"/>
      <c r="O82" s="22"/>
      <c r="P82" s="22"/>
      <c r="Q82" s="22"/>
      <c r="R82" s="22"/>
      <c r="S82" s="22"/>
      <c r="T82" s="22"/>
      <c r="U82" s="22"/>
      <c r="V82" s="22"/>
      <c r="W82" s="22"/>
      <c r="X82" s="22"/>
      <c r="Y82" s="22"/>
      <c r="Z82" s="22"/>
    </row>
    <row r="83" s="19" customFormat="1" ht="15.75" customHeight="1" spans="1:26">
      <c r="A83" s="24"/>
      <c r="B83" s="24"/>
      <c r="C83" s="24"/>
      <c r="D83" s="25"/>
      <c r="E83" s="24"/>
      <c r="F83" s="22"/>
      <c r="G83" s="22"/>
      <c r="H83" s="22"/>
      <c r="I83" s="22"/>
      <c r="J83" s="22"/>
      <c r="K83" s="22"/>
      <c r="L83" s="22"/>
      <c r="M83" s="22"/>
      <c r="N83" s="22"/>
      <c r="O83" s="22"/>
      <c r="P83" s="22"/>
      <c r="Q83" s="22"/>
      <c r="R83" s="22"/>
      <c r="S83" s="22"/>
      <c r="T83" s="22"/>
      <c r="U83" s="22"/>
      <c r="V83" s="22"/>
      <c r="W83" s="22"/>
      <c r="X83" s="22"/>
      <c r="Y83" s="22"/>
      <c r="Z83" s="22"/>
    </row>
    <row r="84" s="19" customFormat="1" ht="15.75" customHeight="1" spans="1:26">
      <c r="A84" s="24"/>
      <c r="B84" s="24"/>
      <c r="C84" s="24"/>
      <c r="D84" s="25"/>
      <c r="E84" s="24"/>
      <c r="F84" s="22"/>
      <c r="G84" s="22"/>
      <c r="H84" s="22"/>
      <c r="I84" s="22"/>
      <c r="J84" s="22"/>
      <c r="K84" s="22"/>
      <c r="L84" s="22"/>
      <c r="M84" s="22"/>
      <c r="N84" s="22"/>
      <c r="O84" s="22"/>
      <c r="P84" s="22"/>
      <c r="Q84" s="22"/>
      <c r="R84" s="22"/>
      <c r="S84" s="22"/>
      <c r="T84" s="22"/>
      <c r="U84" s="22"/>
      <c r="V84" s="22"/>
      <c r="W84" s="22"/>
      <c r="X84" s="22"/>
      <c r="Y84" s="22"/>
      <c r="Z84" s="22"/>
    </row>
    <row r="85" s="19" customFormat="1" ht="15.75" customHeight="1" spans="1:26">
      <c r="A85" s="24"/>
      <c r="B85" s="24"/>
      <c r="C85" s="24"/>
      <c r="D85" s="25"/>
      <c r="E85" s="24"/>
      <c r="F85" s="22"/>
      <c r="G85" s="22"/>
      <c r="H85" s="22"/>
      <c r="I85" s="22"/>
      <c r="J85" s="22"/>
      <c r="K85" s="22"/>
      <c r="L85" s="22"/>
      <c r="M85" s="22"/>
      <c r="N85" s="22"/>
      <c r="O85" s="22"/>
      <c r="P85" s="22"/>
      <c r="Q85" s="22"/>
      <c r="R85" s="22"/>
      <c r="S85" s="22"/>
      <c r="T85" s="22"/>
      <c r="U85" s="22"/>
      <c r="V85" s="22"/>
      <c r="W85" s="22"/>
      <c r="X85" s="22"/>
      <c r="Y85" s="22"/>
      <c r="Z85" s="22"/>
    </row>
    <row r="86" s="19" customFormat="1" ht="15.75" customHeight="1" spans="1:26">
      <c r="A86" s="24"/>
      <c r="B86" s="24"/>
      <c r="C86" s="24"/>
      <c r="D86" s="25"/>
      <c r="E86" s="24"/>
      <c r="F86" s="22"/>
      <c r="G86" s="22"/>
      <c r="H86" s="22"/>
      <c r="I86" s="22"/>
      <c r="J86" s="22"/>
      <c r="K86" s="22"/>
      <c r="L86" s="22"/>
      <c r="M86" s="22"/>
      <c r="N86" s="22"/>
      <c r="O86" s="22"/>
      <c r="P86" s="22"/>
      <c r="Q86" s="22"/>
      <c r="R86" s="22"/>
      <c r="S86" s="22"/>
      <c r="T86" s="22"/>
      <c r="U86" s="22"/>
      <c r="V86" s="22"/>
      <c r="W86" s="22"/>
      <c r="X86" s="22"/>
      <c r="Y86" s="22"/>
      <c r="Z86" s="22"/>
    </row>
    <row r="87" s="19" customFormat="1" ht="15.75" customHeight="1" spans="1:26">
      <c r="A87" s="24"/>
      <c r="B87" s="24"/>
      <c r="C87" s="24"/>
      <c r="D87" s="25"/>
      <c r="E87" s="24"/>
      <c r="F87" s="22"/>
      <c r="G87" s="22"/>
      <c r="H87" s="22"/>
      <c r="I87" s="22"/>
      <c r="J87" s="22"/>
      <c r="K87" s="22"/>
      <c r="L87" s="22"/>
      <c r="M87" s="22"/>
      <c r="N87" s="22"/>
      <c r="O87" s="22"/>
      <c r="P87" s="22"/>
      <c r="Q87" s="22"/>
      <c r="R87" s="22"/>
      <c r="S87" s="22"/>
      <c r="T87" s="22"/>
      <c r="U87" s="22"/>
      <c r="V87" s="22"/>
      <c r="W87" s="22"/>
      <c r="X87" s="22"/>
      <c r="Y87" s="22"/>
      <c r="Z87" s="22"/>
    </row>
    <row r="88" s="19" customFormat="1" ht="15.75" customHeight="1" spans="1:26">
      <c r="A88" s="24"/>
      <c r="B88" s="24"/>
      <c r="C88" s="24"/>
      <c r="D88" s="25"/>
      <c r="E88" s="24"/>
      <c r="F88" s="22"/>
      <c r="G88" s="22"/>
      <c r="H88" s="22"/>
      <c r="I88" s="22"/>
      <c r="J88" s="22"/>
      <c r="K88" s="22"/>
      <c r="L88" s="22"/>
      <c r="M88" s="22"/>
      <c r="N88" s="22"/>
      <c r="O88" s="22"/>
      <c r="P88" s="22"/>
      <c r="Q88" s="22"/>
      <c r="R88" s="22"/>
      <c r="S88" s="22"/>
      <c r="T88" s="22"/>
      <c r="U88" s="22"/>
      <c r="V88" s="22"/>
      <c r="W88" s="22"/>
      <c r="X88" s="22"/>
      <c r="Y88" s="22"/>
      <c r="Z88" s="22"/>
    </row>
    <row r="89" s="19" customFormat="1" ht="15.75" customHeight="1" spans="1:26">
      <c r="A89" s="24"/>
      <c r="B89" s="24"/>
      <c r="C89" s="24"/>
      <c r="D89" s="25"/>
      <c r="E89" s="24"/>
      <c r="F89" s="22"/>
      <c r="G89" s="22"/>
      <c r="H89" s="22"/>
      <c r="I89" s="22"/>
      <c r="J89" s="22"/>
      <c r="K89" s="22"/>
      <c r="L89" s="22"/>
      <c r="M89" s="22"/>
      <c r="N89" s="22"/>
      <c r="O89" s="22"/>
      <c r="P89" s="22"/>
      <c r="Q89" s="22"/>
      <c r="R89" s="22"/>
      <c r="S89" s="22"/>
      <c r="T89" s="22"/>
      <c r="U89" s="22"/>
      <c r="V89" s="22"/>
      <c r="W89" s="22"/>
      <c r="X89" s="22"/>
      <c r="Y89" s="22"/>
      <c r="Z89" s="22"/>
    </row>
    <row r="90" s="19" customFormat="1" ht="15.75" customHeight="1" spans="1:26">
      <c r="A90" s="24"/>
      <c r="B90" s="24"/>
      <c r="C90" s="24"/>
      <c r="D90" s="25"/>
      <c r="E90" s="24"/>
      <c r="F90" s="22"/>
      <c r="G90" s="22"/>
      <c r="H90" s="22"/>
      <c r="I90" s="22"/>
      <c r="J90" s="22"/>
      <c r="K90" s="22"/>
      <c r="L90" s="22"/>
      <c r="M90" s="22"/>
      <c r="N90" s="22"/>
      <c r="O90" s="22"/>
      <c r="P90" s="22"/>
      <c r="Q90" s="22"/>
      <c r="R90" s="22"/>
      <c r="S90" s="22"/>
      <c r="T90" s="22"/>
      <c r="U90" s="22"/>
      <c r="V90" s="22"/>
      <c r="W90" s="22"/>
      <c r="X90" s="22"/>
      <c r="Y90" s="22"/>
      <c r="Z90" s="22"/>
    </row>
    <row r="91" s="19" customFormat="1" ht="15.75" customHeight="1" spans="1:26">
      <c r="A91" s="24"/>
      <c r="B91" s="24"/>
      <c r="C91" s="24"/>
      <c r="D91" s="25"/>
      <c r="E91" s="24"/>
      <c r="F91" s="22"/>
      <c r="G91" s="22"/>
      <c r="H91" s="22"/>
      <c r="I91" s="22"/>
      <c r="J91" s="22"/>
      <c r="K91" s="22"/>
      <c r="L91" s="22"/>
      <c r="M91" s="22"/>
      <c r="N91" s="22"/>
      <c r="O91" s="22"/>
      <c r="P91" s="22"/>
      <c r="Q91" s="22"/>
      <c r="R91" s="22"/>
      <c r="S91" s="22"/>
      <c r="T91" s="22"/>
      <c r="U91" s="22"/>
      <c r="V91" s="22"/>
      <c r="W91" s="22"/>
      <c r="X91" s="22"/>
      <c r="Y91" s="22"/>
      <c r="Z91" s="22"/>
    </row>
    <row r="92" s="19" customFormat="1" ht="15.75" customHeight="1" spans="1:26">
      <c r="A92" s="24"/>
      <c r="B92" s="24"/>
      <c r="C92" s="24"/>
      <c r="D92" s="25"/>
      <c r="E92" s="24"/>
      <c r="F92" s="22"/>
      <c r="G92" s="22"/>
      <c r="H92" s="22"/>
      <c r="I92" s="22"/>
      <c r="J92" s="22"/>
      <c r="K92" s="22"/>
      <c r="L92" s="22"/>
      <c r="M92" s="22"/>
      <c r="N92" s="22"/>
      <c r="O92" s="22"/>
      <c r="P92" s="22"/>
      <c r="Q92" s="22"/>
      <c r="R92" s="22"/>
      <c r="S92" s="22"/>
      <c r="T92" s="22"/>
      <c r="U92" s="22"/>
      <c r="V92" s="22"/>
      <c r="W92" s="22"/>
      <c r="X92" s="22"/>
      <c r="Y92" s="22"/>
      <c r="Z92" s="22"/>
    </row>
    <row r="93" s="19" customFormat="1" ht="15.75" customHeight="1" spans="1:26">
      <c r="A93" s="24"/>
      <c r="B93" s="24"/>
      <c r="C93" s="24"/>
      <c r="D93" s="25"/>
      <c r="E93" s="24"/>
      <c r="F93" s="22"/>
      <c r="G93" s="22"/>
      <c r="H93" s="22"/>
      <c r="I93" s="22"/>
      <c r="J93" s="22"/>
      <c r="K93" s="22"/>
      <c r="L93" s="22"/>
      <c r="M93" s="22"/>
      <c r="N93" s="22"/>
      <c r="O93" s="22"/>
      <c r="P93" s="22"/>
      <c r="Q93" s="22"/>
      <c r="R93" s="22"/>
      <c r="S93" s="22"/>
      <c r="T93" s="22"/>
      <c r="U93" s="22"/>
      <c r="V93" s="22"/>
      <c r="W93" s="22"/>
      <c r="X93" s="22"/>
      <c r="Y93" s="22"/>
      <c r="Z93" s="22"/>
    </row>
    <row r="94" s="19" customFormat="1" ht="15.75" customHeight="1" spans="1:26">
      <c r="A94" s="24"/>
      <c r="B94" s="24"/>
      <c r="C94" s="24"/>
      <c r="D94" s="25"/>
      <c r="E94" s="24"/>
      <c r="F94" s="22"/>
      <c r="G94" s="22"/>
      <c r="H94" s="22"/>
      <c r="I94" s="22"/>
      <c r="J94" s="22"/>
      <c r="K94" s="22"/>
      <c r="L94" s="22"/>
      <c r="M94" s="22"/>
      <c r="N94" s="22"/>
      <c r="O94" s="22"/>
      <c r="P94" s="22"/>
      <c r="Q94" s="22"/>
      <c r="R94" s="22"/>
      <c r="S94" s="22"/>
      <c r="T94" s="22"/>
      <c r="U94" s="22"/>
      <c r="V94" s="22"/>
      <c r="W94" s="22"/>
      <c r="X94" s="22"/>
      <c r="Y94" s="22"/>
      <c r="Z94" s="22"/>
    </row>
    <row r="95" s="19" customFormat="1" ht="15.75" customHeight="1" spans="1:26">
      <c r="A95" s="24"/>
      <c r="B95" s="24"/>
      <c r="C95" s="24"/>
      <c r="D95" s="25"/>
      <c r="E95" s="24"/>
      <c r="F95" s="22"/>
      <c r="G95" s="22"/>
      <c r="H95" s="22"/>
      <c r="I95" s="22"/>
      <c r="J95" s="22"/>
      <c r="K95" s="22"/>
      <c r="L95" s="22"/>
      <c r="M95" s="22"/>
      <c r="N95" s="22"/>
      <c r="O95" s="22"/>
      <c r="P95" s="22"/>
      <c r="Q95" s="22"/>
      <c r="R95" s="22"/>
      <c r="S95" s="22"/>
      <c r="T95" s="22"/>
      <c r="U95" s="22"/>
      <c r="V95" s="22"/>
      <c r="W95" s="22"/>
      <c r="X95" s="22"/>
      <c r="Y95" s="22"/>
      <c r="Z95" s="22"/>
    </row>
    <row r="96" s="19" customFormat="1" ht="15.75" customHeight="1" spans="1:26">
      <c r="A96" s="24"/>
      <c r="B96" s="24"/>
      <c r="C96" s="24"/>
      <c r="D96" s="25"/>
      <c r="E96" s="24"/>
      <c r="F96" s="22"/>
      <c r="G96" s="22"/>
      <c r="H96" s="22"/>
      <c r="I96" s="22"/>
      <c r="J96" s="22"/>
      <c r="K96" s="22"/>
      <c r="L96" s="22"/>
      <c r="M96" s="22"/>
      <c r="N96" s="22"/>
      <c r="O96" s="22"/>
      <c r="P96" s="22"/>
      <c r="Q96" s="22"/>
      <c r="R96" s="22"/>
      <c r="S96" s="22"/>
      <c r="T96" s="22"/>
      <c r="U96" s="22"/>
      <c r="V96" s="22"/>
      <c r="W96" s="22"/>
      <c r="X96" s="22"/>
      <c r="Y96" s="22"/>
      <c r="Z96" s="22"/>
    </row>
    <row r="97" s="19" customFormat="1" ht="15.75" customHeight="1" spans="1:26">
      <c r="A97" s="24"/>
      <c r="B97" s="24"/>
      <c r="C97" s="24"/>
      <c r="D97" s="25"/>
      <c r="E97" s="24"/>
      <c r="F97" s="22"/>
      <c r="G97" s="22"/>
      <c r="H97" s="22"/>
      <c r="I97" s="22"/>
      <c r="J97" s="22"/>
      <c r="K97" s="22"/>
      <c r="L97" s="22"/>
      <c r="M97" s="22"/>
      <c r="N97" s="22"/>
      <c r="O97" s="22"/>
      <c r="P97" s="22"/>
      <c r="Q97" s="22"/>
      <c r="R97" s="22"/>
      <c r="S97" s="22"/>
      <c r="T97" s="22"/>
      <c r="U97" s="22"/>
      <c r="V97" s="22"/>
      <c r="W97" s="22"/>
      <c r="X97" s="22"/>
      <c r="Y97" s="22"/>
      <c r="Z97" s="22"/>
    </row>
    <row r="98" s="19" customFormat="1" ht="15.75" customHeight="1" spans="1:26">
      <c r="A98" s="24"/>
      <c r="B98" s="24"/>
      <c r="C98" s="24"/>
      <c r="D98" s="25"/>
      <c r="E98" s="24"/>
      <c r="F98" s="22"/>
      <c r="G98" s="22"/>
      <c r="H98" s="22"/>
      <c r="I98" s="22"/>
      <c r="J98" s="22"/>
      <c r="K98" s="22"/>
      <c r="L98" s="22"/>
      <c r="M98" s="22"/>
      <c r="N98" s="22"/>
      <c r="O98" s="22"/>
      <c r="P98" s="22"/>
      <c r="Q98" s="22"/>
      <c r="R98" s="22"/>
      <c r="S98" s="22"/>
      <c r="T98" s="22"/>
      <c r="U98" s="22"/>
      <c r="V98" s="22"/>
      <c r="W98" s="22"/>
      <c r="X98" s="22"/>
      <c r="Y98" s="22"/>
      <c r="Z98" s="22"/>
    </row>
    <row r="99" s="19" customFormat="1" ht="15.75" customHeight="1" spans="1:26">
      <c r="A99" s="24"/>
      <c r="B99" s="24"/>
      <c r="C99" s="24"/>
      <c r="D99" s="25"/>
      <c r="E99" s="24"/>
      <c r="F99" s="22"/>
      <c r="G99" s="22"/>
      <c r="H99" s="22"/>
      <c r="I99" s="22"/>
      <c r="J99" s="22"/>
      <c r="K99" s="22"/>
      <c r="L99" s="22"/>
      <c r="M99" s="22"/>
      <c r="N99" s="22"/>
      <c r="O99" s="22"/>
      <c r="P99" s="22"/>
      <c r="Q99" s="22"/>
      <c r="R99" s="22"/>
      <c r="S99" s="22"/>
      <c r="T99" s="22"/>
      <c r="U99" s="22"/>
      <c r="V99" s="22"/>
      <c r="W99" s="22"/>
      <c r="X99" s="22"/>
      <c r="Y99" s="22"/>
      <c r="Z99" s="22"/>
    </row>
    <row r="100" s="19" customFormat="1" ht="15.75" customHeight="1" spans="1:26">
      <c r="A100" s="24"/>
      <c r="B100" s="24"/>
      <c r="C100" s="24"/>
      <c r="D100" s="25"/>
      <c r="E100" s="24"/>
      <c r="F100" s="22"/>
      <c r="G100" s="22"/>
      <c r="H100" s="22"/>
      <c r="I100" s="22"/>
      <c r="J100" s="22"/>
      <c r="K100" s="22"/>
      <c r="L100" s="22"/>
      <c r="M100" s="22"/>
      <c r="N100" s="22"/>
      <c r="O100" s="22"/>
      <c r="P100" s="22"/>
      <c r="Q100" s="22"/>
      <c r="R100" s="22"/>
      <c r="S100" s="22"/>
      <c r="T100" s="22"/>
      <c r="U100" s="22"/>
      <c r="V100" s="22"/>
      <c r="W100" s="22"/>
      <c r="X100" s="22"/>
      <c r="Y100" s="22"/>
      <c r="Z100" s="22"/>
    </row>
    <row r="101" s="19" customFormat="1" ht="15.75" customHeight="1" spans="1:26">
      <c r="A101" s="24"/>
      <c r="B101" s="24"/>
      <c r="C101" s="24"/>
      <c r="D101" s="25"/>
      <c r="E101" s="24"/>
      <c r="F101" s="22"/>
      <c r="G101" s="22"/>
      <c r="H101" s="22"/>
      <c r="I101" s="22"/>
      <c r="J101" s="22"/>
      <c r="K101" s="22"/>
      <c r="L101" s="22"/>
      <c r="M101" s="22"/>
      <c r="N101" s="22"/>
      <c r="O101" s="22"/>
      <c r="P101" s="22"/>
      <c r="Q101" s="22"/>
      <c r="R101" s="22"/>
      <c r="S101" s="22"/>
      <c r="T101" s="22"/>
      <c r="U101" s="22"/>
      <c r="V101" s="22"/>
      <c r="W101" s="22"/>
      <c r="X101" s="22"/>
      <c r="Y101" s="22"/>
      <c r="Z101" s="22"/>
    </row>
    <row r="102" s="19" customFormat="1" ht="15.75" customHeight="1" spans="1:26">
      <c r="A102" s="24"/>
      <c r="B102" s="24"/>
      <c r="C102" s="24"/>
      <c r="D102" s="25"/>
      <c r="E102" s="24"/>
      <c r="F102" s="22"/>
      <c r="G102" s="22"/>
      <c r="H102" s="22"/>
      <c r="I102" s="22"/>
      <c r="J102" s="22"/>
      <c r="K102" s="22"/>
      <c r="L102" s="22"/>
      <c r="M102" s="22"/>
      <c r="N102" s="22"/>
      <c r="O102" s="22"/>
      <c r="P102" s="22"/>
      <c r="Q102" s="22"/>
      <c r="R102" s="22"/>
      <c r="S102" s="22"/>
      <c r="T102" s="22"/>
      <c r="U102" s="22"/>
      <c r="V102" s="22"/>
      <c r="W102" s="22"/>
      <c r="X102" s="22"/>
      <c r="Y102" s="22"/>
      <c r="Z102" s="22"/>
    </row>
    <row r="103" s="19" customFormat="1" ht="15.75" customHeight="1" spans="1:26">
      <c r="A103" s="24"/>
      <c r="B103" s="24"/>
      <c r="C103" s="24"/>
      <c r="D103" s="25"/>
      <c r="E103" s="24"/>
      <c r="F103" s="22"/>
      <c r="G103" s="22"/>
      <c r="H103" s="22"/>
      <c r="I103" s="22"/>
      <c r="J103" s="22"/>
      <c r="K103" s="22"/>
      <c r="L103" s="22"/>
      <c r="M103" s="22"/>
      <c r="N103" s="22"/>
      <c r="O103" s="22"/>
      <c r="P103" s="22"/>
      <c r="Q103" s="22"/>
      <c r="R103" s="22"/>
      <c r="S103" s="22"/>
      <c r="T103" s="22"/>
      <c r="U103" s="22"/>
      <c r="V103" s="22"/>
      <c r="W103" s="22"/>
      <c r="X103" s="22"/>
      <c r="Y103" s="22"/>
      <c r="Z103" s="22"/>
    </row>
    <row r="104" s="19" customFormat="1" ht="15.75" customHeight="1" spans="1:26">
      <c r="A104" s="24"/>
      <c r="B104" s="24"/>
      <c r="C104" s="24"/>
      <c r="D104" s="25"/>
      <c r="E104" s="24"/>
      <c r="F104" s="22"/>
      <c r="G104" s="22"/>
      <c r="H104" s="22"/>
      <c r="I104" s="22"/>
      <c r="J104" s="22"/>
      <c r="K104" s="22"/>
      <c r="L104" s="22"/>
      <c r="M104" s="22"/>
      <c r="N104" s="22"/>
      <c r="O104" s="22"/>
      <c r="P104" s="22"/>
      <c r="Q104" s="22"/>
      <c r="R104" s="22"/>
      <c r="S104" s="22"/>
      <c r="T104" s="22"/>
      <c r="U104" s="22"/>
      <c r="V104" s="22"/>
      <c r="W104" s="22"/>
      <c r="X104" s="22"/>
      <c r="Y104" s="22"/>
      <c r="Z104" s="22"/>
    </row>
    <row r="105" s="19" customFormat="1" ht="15.75" customHeight="1" spans="1:26">
      <c r="A105" s="24"/>
      <c r="B105" s="24"/>
      <c r="C105" s="24"/>
      <c r="D105" s="25"/>
      <c r="E105" s="24"/>
      <c r="F105" s="22"/>
      <c r="G105" s="22"/>
      <c r="H105" s="22"/>
      <c r="I105" s="22"/>
      <c r="J105" s="22"/>
      <c r="K105" s="22"/>
      <c r="L105" s="22"/>
      <c r="M105" s="22"/>
      <c r="N105" s="22"/>
      <c r="O105" s="22"/>
      <c r="P105" s="22"/>
      <c r="Q105" s="22"/>
      <c r="R105" s="22"/>
      <c r="S105" s="22"/>
      <c r="T105" s="22"/>
      <c r="U105" s="22"/>
      <c r="V105" s="22"/>
      <c r="W105" s="22"/>
      <c r="X105" s="22"/>
      <c r="Y105" s="22"/>
      <c r="Z105" s="22"/>
    </row>
    <row r="106" s="19" customFormat="1" ht="15.75" customHeight="1" spans="1:26">
      <c r="A106" s="24"/>
      <c r="B106" s="24"/>
      <c r="C106" s="24"/>
      <c r="D106" s="25"/>
      <c r="E106" s="24"/>
      <c r="F106" s="22"/>
      <c r="G106" s="22"/>
      <c r="H106" s="22"/>
      <c r="I106" s="22"/>
      <c r="J106" s="22"/>
      <c r="K106" s="22"/>
      <c r="L106" s="22"/>
      <c r="M106" s="22"/>
      <c r="N106" s="22"/>
      <c r="O106" s="22"/>
      <c r="P106" s="22"/>
      <c r="Q106" s="22"/>
      <c r="R106" s="22"/>
      <c r="S106" s="22"/>
      <c r="T106" s="22"/>
      <c r="U106" s="22"/>
      <c r="V106" s="22"/>
      <c r="W106" s="22"/>
      <c r="X106" s="22"/>
      <c r="Y106" s="22"/>
      <c r="Z106" s="22"/>
    </row>
    <row r="107" s="19" customFormat="1" ht="15.75" customHeight="1" spans="1:26">
      <c r="A107" s="24"/>
      <c r="B107" s="24"/>
      <c r="C107" s="24"/>
      <c r="D107" s="25"/>
      <c r="E107" s="24"/>
      <c r="F107" s="22"/>
      <c r="G107" s="22"/>
      <c r="H107" s="22"/>
      <c r="I107" s="22"/>
      <c r="J107" s="22"/>
      <c r="K107" s="22"/>
      <c r="L107" s="22"/>
      <c r="M107" s="22"/>
      <c r="N107" s="22"/>
      <c r="O107" s="22"/>
      <c r="P107" s="22"/>
      <c r="Q107" s="22"/>
      <c r="R107" s="22"/>
      <c r="S107" s="22"/>
      <c r="T107" s="22"/>
      <c r="U107" s="22"/>
      <c r="V107" s="22"/>
      <c r="W107" s="22"/>
      <c r="X107" s="22"/>
      <c r="Y107" s="22"/>
      <c r="Z107" s="22"/>
    </row>
    <row r="108" s="19" customFormat="1" ht="15.75" customHeight="1" spans="1:26">
      <c r="A108" s="24"/>
      <c r="B108" s="24"/>
      <c r="C108" s="24"/>
      <c r="D108" s="25"/>
      <c r="E108" s="24"/>
      <c r="F108" s="22"/>
      <c r="G108" s="22"/>
      <c r="H108" s="22"/>
      <c r="I108" s="22"/>
      <c r="J108" s="22"/>
      <c r="K108" s="22"/>
      <c r="L108" s="22"/>
      <c r="M108" s="22"/>
      <c r="N108" s="22"/>
      <c r="O108" s="22"/>
      <c r="P108" s="22"/>
      <c r="Q108" s="22"/>
      <c r="R108" s="22"/>
      <c r="S108" s="22"/>
      <c r="T108" s="22"/>
      <c r="U108" s="22"/>
      <c r="V108" s="22"/>
      <c r="W108" s="22"/>
      <c r="X108" s="22"/>
      <c r="Y108" s="22"/>
      <c r="Z108" s="22"/>
    </row>
    <row r="109" s="19" customFormat="1" ht="15.75" customHeight="1" spans="1:26">
      <c r="A109" s="24"/>
      <c r="B109" s="24"/>
      <c r="C109" s="24"/>
      <c r="D109" s="25"/>
      <c r="E109" s="24"/>
      <c r="F109" s="22"/>
      <c r="G109" s="22"/>
      <c r="H109" s="22"/>
      <c r="I109" s="22"/>
      <c r="J109" s="22"/>
      <c r="K109" s="22"/>
      <c r="L109" s="22"/>
      <c r="M109" s="22"/>
      <c r="N109" s="22"/>
      <c r="O109" s="22"/>
      <c r="P109" s="22"/>
      <c r="Q109" s="22"/>
      <c r="R109" s="22"/>
      <c r="S109" s="22"/>
      <c r="T109" s="22"/>
      <c r="U109" s="22"/>
      <c r="V109" s="22"/>
      <c r="W109" s="22"/>
      <c r="X109" s="22"/>
      <c r="Y109" s="22"/>
      <c r="Z109" s="22"/>
    </row>
    <row r="110" s="19" customFormat="1" ht="15.75" customHeight="1" spans="1:26">
      <c r="A110" s="24"/>
      <c r="B110" s="24"/>
      <c r="C110" s="24"/>
      <c r="D110" s="25"/>
      <c r="E110" s="24"/>
      <c r="F110" s="22"/>
      <c r="G110" s="22"/>
      <c r="H110" s="22"/>
      <c r="I110" s="22"/>
      <c r="J110" s="22"/>
      <c r="K110" s="22"/>
      <c r="L110" s="22"/>
      <c r="M110" s="22"/>
      <c r="N110" s="22"/>
      <c r="O110" s="22"/>
      <c r="P110" s="22"/>
      <c r="Q110" s="22"/>
      <c r="R110" s="22"/>
      <c r="S110" s="22"/>
      <c r="T110" s="22"/>
      <c r="U110" s="22"/>
      <c r="V110" s="22"/>
      <c r="W110" s="22"/>
      <c r="X110" s="22"/>
      <c r="Y110" s="22"/>
      <c r="Z110" s="22"/>
    </row>
    <row r="111" s="19" customFormat="1" ht="15.75" customHeight="1" spans="1:26">
      <c r="A111" s="24"/>
      <c r="B111" s="24"/>
      <c r="C111" s="24"/>
      <c r="D111" s="25"/>
      <c r="E111" s="24"/>
      <c r="F111" s="22"/>
      <c r="G111" s="22"/>
      <c r="H111" s="22"/>
      <c r="I111" s="22"/>
      <c r="J111" s="22"/>
      <c r="K111" s="22"/>
      <c r="L111" s="22"/>
      <c r="M111" s="22"/>
      <c r="N111" s="22"/>
      <c r="O111" s="22"/>
      <c r="P111" s="22"/>
      <c r="Q111" s="22"/>
      <c r="R111" s="22"/>
      <c r="S111" s="22"/>
      <c r="T111" s="22"/>
      <c r="U111" s="22"/>
      <c r="V111" s="22"/>
      <c r="W111" s="22"/>
      <c r="X111" s="22"/>
      <c r="Y111" s="22"/>
      <c r="Z111" s="22"/>
    </row>
    <row r="112" s="19" customFormat="1" ht="15.75" customHeight="1" spans="1:26">
      <c r="A112" s="24"/>
      <c r="B112" s="24"/>
      <c r="C112" s="24"/>
      <c r="D112" s="25"/>
      <c r="E112" s="24"/>
      <c r="F112" s="22"/>
      <c r="G112" s="22"/>
      <c r="H112" s="22"/>
      <c r="I112" s="22"/>
      <c r="J112" s="22"/>
      <c r="K112" s="22"/>
      <c r="L112" s="22"/>
      <c r="M112" s="22"/>
      <c r="N112" s="22"/>
      <c r="O112" s="22"/>
      <c r="P112" s="22"/>
      <c r="Q112" s="22"/>
      <c r="R112" s="22"/>
      <c r="S112" s="22"/>
      <c r="T112" s="22"/>
      <c r="U112" s="22"/>
      <c r="V112" s="22"/>
      <c r="W112" s="22"/>
      <c r="X112" s="22"/>
      <c r="Y112" s="22"/>
      <c r="Z112" s="22"/>
    </row>
    <row r="113" s="19" customFormat="1" ht="15.75" customHeight="1" spans="1:26">
      <c r="A113" s="24"/>
      <c r="B113" s="24"/>
      <c r="C113" s="24"/>
      <c r="D113" s="25"/>
      <c r="E113" s="24"/>
      <c r="F113" s="22"/>
      <c r="G113" s="22"/>
      <c r="H113" s="22"/>
      <c r="I113" s="22"/>
      <c r="J113" s="22"/>
      <c r="K113" s="22"/>
      <c r="L113" s="22"/>
      <c r="M113" s="22"/>
      <c r="N113" s="22"/>
      <c r="O113" s="22"/>
      <c r="P113" s="22"/>
      <c r="Q113" s="22"/>
      <c r="R113" s="22"/>
      <c r="S113" s="22"/>
      <c r="T113" s="22"/>
      <c r="U113" s="22"/>
      <c r="V113" s="22"/>
      <c r="W113" s="22"/>
      <c r="X113" s="22"/>
      <c r="Y113" s="22"/>
      <c r="Z113" s="22"/>
    </row>
    <row r="114" s="19" customFormat="1" ht="15.75" customHeight="1" spans="1:26">
      <c r="A114" s="24"/>
      <c r="B114" s="24"/>
      <c r="C114" s="24"/>
      <c r="D114" s="25"/>
      <c r="E114" s="24"/>
      <c r="F114" s="22"/>
      <c r="G114" s="22"/>
      <c r="H114" s="22"/>
      <c r="I114" s="22"/>
      <c r="J114" s="22"/>
      <c r="K114" s="22"/>
      <c r="L114" s="22"/>
      <c r="M114" s="22"/>
      <c r="N114" s="22"/>
      <c r="O114" s="22"/>
      <c r="P114" s="22"/>
      <c r="Q114" s="22"/>
      <c r="R114" s="22"/>
      <c r="S114" s="22"/>
      <c r="T114" s="22"/>
      <c r="U114" s="22"/>
      <c r="V114" s="22"/>
      <c r="W114" s="22"/>
      <c r="X114" s="22"/>
      <c r="Y114" s="22"/>
      <c r="Z114" s="22"/>
    </row>
    <row r="115" s="19" customFormat="1" ht="15.75" customHeight="1" spans="1:26">
      <c r="A115" s="24"/>
      <c r="B115" s="24"/>
      <c r="C115" s="24"/>
      <c r="D115" s="25"/>
      <c r="E115" s="24"/>
      <c r="F115" s="22"/>
      <c r="G115" s="22"/>
      <c r="H115" s="22"/>
      <c r="I115" s="22"/>
      <c r="J115" s="22"/>
      <c r="K115" s="22"/>
      <c r="L115" s="22"/>
      <c r="M115" s="22"/>
      <c r="N115" s="22"/>
      <c r="O115" s="22"/>
      <c r="P115" s="22"/>
      <c r="Q115" s="22"/>
      <c r="R115" s="22"/>
      <c r="S115" s="22"/>
      <c r="T115" s="22"/>
      <c r="U115" s="22"/>
      <c r="V115" s="22"/>
      <c r="W115" s="22"/>
      <c r="X115" s="22"/>
      <c r="Y115" s="22"/>
      <c r="Z115" s="22"/>
    </row>
    <row r="116" s="19" customFormat="1" ht="15.75" customHeight="1" spans="1:26">
      <c r="A116" s="24"/>
      <c r="B116" s="24"/>
      <c r="C116" s="24"/>
      <c r="D116" s="25"/>
      <c r="E116" s="24"/>
      <c r="F116" s="22"/>
      <c r="G116" s="22"/>
      <c r="H116" s="22"/>
      <c r="I116" s="22"/>
      <c r="J116" s="22"/>
      <c r="K116" s="22"/>
      <c r="L116" s="22"/>
      <c r="M116" s="22"/>
      <c r="N116" s="22"/>
      <c r="O116" s="22"/>
      <c r="P116" s="22"/>
      <c r="Q116" s="22"/>
      <c r="R116" s="22"/>
      <c r="S116" s="22"/>
      <c r="T116" s="22"/>
      <c r="U116" s="22"/>
      <c r="V116" s="22"/>
      <c r="W116" s="22"/>
      <c r="X116" s="22"/>
      <c r="Y116" s="22"/>
      <c r="Z116" s="22"/>
    </row>
    <row r="117" s="19" customFormat="1" ht="15.75" customHeight="1" spans="1:26">
      <c r="A117" s="24"/>
      <c r="B117" s="24"/>
      <c r="C117" s="24"/>
      <c r="D117" s="25"/>
      <c r="E117" s="24"/>
      <c r="F117" s="22"/>
      <c r="G117" s="22"/>
      <c r="H117" s="22"/>
      <c r="I117" s="22"/>
      <c r="J117" s="22"/>
      <c r="K117" s="22"/>
      <c r="L117" s="22"/>
      <c r="M117" s="22"/>
      <c r="N117" s="22"/>
      <c r="O117" s="22"/>
      <c r="P117" s="22"/>
      <c r="Q117" s="22"/>
      <c r="R117" s="22"/>
      <c r="S117" s="22"/>
      <c r="T117" s="22"/>
      <c r="U117" s="22"/>
      <c r="V117" s="22"/>
      <c r="W117" s="22"/>
      <c r="X117" s="22"/>
      <c r="Y117" s="22"/>
      <c r="Z117" s="22"/>
    </row>
    <row r="118" s="19" customFormat="1" ht="15.75" customHeight="1" spans="1:26">
      <c r="A118" s="24"/>
      <c r="B118" s="24"/>
      <c r="C118" s="24"/>
      <c r="D118" s="25"/>
      <c r="E118" s="24"/>
      <c r="F118" s="22"/>
      <c r="G118" s="22"/>
      <c r="H118" s="22"/>
      <c r="I118" s="22"/>
      <c r="J118" s="22"/>
      <c r="K118" s="22"/>
      <c r="L118" s="22"/>
      <c r="M118" s="22"/>
      <c r="N118" s="22"/>
      <c r="O118" s="22"/>
      <c r="P118" s="22"/>
      <c r="Q118" s="22"/>
      <c r="R118" s="22"/>
      <c r="S118" s="22"/>
      <c r="T118" s="22"/>
      <c r="U118" s="22"/>
      <c r="V118" s="22"/>
      <c r="W118" s="22"/>
      <c r="X118" s="22"/>
      <c r="Y118" s="22"/>
      <c r="Z118" s="22"/>
    </row>
    <row r="119" s="19" customFormat="1" ht="15.75" customHeight="1" spans="1:26">
      <c r="A119" s="24"/>
      <c r="B119" s="24"/>
      <c r="C119" s="24"/>
      <c r="D119" s="25"/>
      <c r="E119" s="24"/>
      <c r="F119" s="22"/>
      <c r="G119" s="22"/>
      <c r="H119" s="22"/>
      <c r="I119" s="22"/>
      <c r="J119" s="22"/>
      <c r="K119" s="22"/>
      <c r="L119" s="22"/>
      <c r="M119" s="22"/>
      <c r="N119" s="22"/>
      <c r="O119" s="22"/>
      <c r="P119" s="22"/>
      <c r="Q119" s="22"/>
      <c r="R119" s="22"/>
      <c r="S119" s="22"/>
      <c r="T119" s="22"/>
      <c r="U119" s="22"/>
      <c r="V119" s="22"/>
      <c r="W119" s="22"/>
      <c r="X119" s="22"/>
      <c r="Y119" s="22"/>
      <c r="Z119" s="22"/>
    </row>
    <row r="120" s="19" customFormat="1" ht="15.75" customHeight="1" spans="1:26">
      <c r="A120" s="24"/>
      <c r="B120" s="24"/>
      <c r="C120" s="24"/>
      <c r="D120" s="25"/>
      <c r="E120" s="24"/>
      <c r="F120" s="22"/>
      <c r="G120" s="22"/>
      <c r="H120" s="22"/>
      <c r="I120" s="22"/>
      <c r="J120" s="22"/>
      <c r="K120" s="22"/>
      <c r="L120" s="22"/>
      <c r="M120" s="22"/>
      <c r="N120" s="22"/>
      <c r="O120" s="22"/>
      <c r="P120" s="22"/>
      <c r="Q120" s="22"/>
      <c r="R120" s="22"/>
      <c r="S120" s="22"/>
      <c r="T120" s="22"/>
      <c r="U120" s="22"/>
      <c r="V120" s="22"/>
      <c r="W120" s="22"/>
      <c r="X120" s="22"/>
      <c r="Y120" s="22"/>
      <c r="Z120" s="22"/>
    </row>
    <row r="121" s="19" customFormat="1" ht="15.75" customHeight="1" spans="1:26">
      <c r="A121" s="24"/>
      <c r="B121" s="24"/>
      <c r="C121" s="24"/>
      <c r="D121" s="25"/>
      <c r="E121" s="24"/>
      <c r="F121" s="22"/>
      <c r="G121" s="22"/>
      <c r="H121" s="22"/>
      <c r="I121" s="22"/>
      <c r="J121" s="22"/>
      <c r="K121" s="22"/>
      <c r="L121" s="22"/>
      <c r="M121" s="22"/>
      <c r="N121" s="22"/>
      <c r="O121" s="22"/>
      <c r="P121" s="22"/>
      <c r="Q121" s="22"/>
      <c r="R121" s="22"/>
      <c r="S121" s="22"/>
      <c r="T121" s="22"/>
      <c r="U121" s="22"/>
      <c r="V121" s="22"/>
      <c r="W121" s="22"/>
      <c r="X121" s="22"/>
      <c r="Y121" s="22"/>
      <c r="Z121" s="22"/>
    </row>
    <row r="122" s="19" customFormat="1" ht="15.75" customHeight="1" spans="1:26">
      <c r="A122" s="24"/>
      <c r="B122" s="24"/>
      <c r="C122" s="24"/>
      <c r="D122" s="25"/>
      <c r="E122" s="24"/>
      <c r="F122" s="22"/>
      <c r="G122" s="22"/>
      <c r="H122" s="22"/>
      <c r="I122" s="22"/>
      <c r="J122" s="22"/>
      <c r="K122" s="22"/>
      <c r="L122" s="22"/>
      <c r="M122" s="22"/>
      <c r="N122" s="22"/>
      <c r="O122" s="22"/>
      <c r="P122" s="22"/>
      <c r="Q122" s="22"/>
      <c r="R122" s="22"/>
      <c r="S122" s="22"/>
      <c r="T122" s="22"/>
      <c r="U122" s="22"/>
      <c r="V122" s="22"/>
      <c r="W122" s="22"/>
      <c r="X122" s="22"/>
      <c r="Y122" s="22"/>
      <c r="Z122" s="22"/>
    </row>
    <row r="123" s="19" customFormat="1" ht="15.75" customHeight="1" spans="1:26">
      <c r="A123" s="24"/>
      <c r="B123" s="24"/>
      <c r="C123" s="24"/>
      <c r="D123" s="25"/>
      <c r="E123" s="24"/>
      <c r="F123" s="22"/>
      <c r="G123" s="22"/>
      <c r="H123" s="22"/>
      <c r="I123" s="22"/>
      <c r="J123" s="22"/>
      <c r="K123" s="22"/>
      <c r="L123" s="22"/>
      <c r="M123" s="22"/>
      <c r="N123" s="22"/>
      <c r="O123" s="22"/>
      <c r="P123" s="22"/>
      <c r="Q123" s="22"/>
      <c r="R123" s="22"/>
      <c r="S123" s="22"/>
      <c r="T123" s="22"/>
      <c r="U123" s="22"/>
      <c r="V123" s="22"/>
      <c r="W123" s="22"/>
      <c r="X123" s="22"/>
      <c r="Y123" s="22"/>
      <c r="Z123" s="22"/>
    </row>
    <row r="124" s="19" customFormat="1" ht="15.75" customHeight="1" spans="1:26">
      <c r="A124" s="24"/>
      <c r="B124" s="24"/>
      <c r="C124" s="24"/>
      <c r="D124" s="25"/>
      <c r="E124" s="24"/>
      <c r="F124" s="22"/>
      <c r="G124" s="22"/>
      <c r="H124" s="22"/>
      <c r="I124" s="22"/>
      <c r="J124" s="22"/>
      <c r="K124" s="22"/>
      <c r="L124" s="22"/>
      <c r="M124" s="22"/>
      <c r="N124" s="22"/>
      <c r="O124" s="22"/>
      <c r="P124" s="22"/>
      <c r="Q124" s="22"/>
      <c r="R124" s="22"/>
      <c r="S124" s="22"/>
      <c r="T124" s="22"/>
      <c r="U124" s="22"/>
      <c r="V124" s="22"/>
      <c r="W124" s="22"/>
      <c r="X124" s="22"/>
      <c r="Y124" s="22"/>
      <c r="Z124" s="22"/>
    </row>
    <row r="125" s="19" customFormat="1" ht="15.75" customHeight="1" spans="1:26">
      <c r="A125" s="24"/>
      <c r="B125" s="24"/>
      <c r="C125" s="24"/>
      <c r="D125" s="25"/>
      <c r="E125" s="24"/>
      <c r="F125" s="22"/>
      <c r="G125" s="22"/>
      <c r="H125" s="22"/>
      <c r="I125" s="22"/>
      <c r="J125" s="22"/>
      <c r="K125" s="22"/>
      <c r="L125" s="22"/>
      <c r="M125" s="22"/>
      <c r="N125" s="22"/>
      <c r="O125" s="22"/>
      <c r="P125" s="22"/>
      <c r="Q125" s="22"/>
      <c r="R125" s="22"/>
      <c r="S125" s="22"/>
      <c r="T125" s="22"/>
      <c r="U125" s="22"/>
      <c r="V125" s="22"/>
      <c r="W125" s="22"/>
      <c r="X125" s="22"/>
      <c r="Y125" s="22"/>
      <c r="Z125" s="22"/>
    </row>
    <row r="126" s="19" customFormat="1" ht="15.75" customHeight="1" spans="1:26">
      <c r="A126" s="24"/>
      <c r="B126" s="24"/>
      <c r="C126" s="24"/>
      <c r="D126" s="25"/>
      <c r="E126" s="24"/>
      <c r="F126" s="22"/>
      <c r="G126" s="22"/>
      <c r="H126" s="22"/>
      <c r="I126" s="22"/>
      <c r="J126" s="22"/>
      <c r="K126" s="22"/>
      <c r="L126" s="22"/>
      <c r="M126" s="22"/>
      <c r="N126" s="22"/>
      <c r="O126" s="22"/>
      <c r="P126" s="22"/>
      <c r="Q126" s="22"/>
      <c r="R126" s="22"/>
      <c r="S126" s="22"/>
      <c r="T126" s="22"/>
      <c r="U126" s="22"/>
      <c r="V126" s="22"/>
      <c r="W126" s="22"/>
      <c r="X126" s="22"/>
      <c r="Y126" s="22"/>
      <c r="Z126" s="22"/>
    </row>
    <row r="127" s="19" customFormat="1" ht="15.75" customHeight="1" spans="1:26">
      <c r="A127" s="24"/>
      <c r="B127" s="24"/>
      <c r="C127" s="24"/>
      <c r="D127" s="25"/>
      <c r="E127" s="24"/>
      <c r="F127" s="22"/>
      <c r="G127" s="22"/>
      <c r="H127" s="22"/>
      <c r="I127" s="22"/>
      <c r="J127" s="22"/>
      <c r="K127" s="22"/>
      <c r="L127" s="22"/>
      <c r="M127" s="22"/>
      <c r="N127" s="22"/>
      <c r="O127" s="22"/>
      <c r="P127" s="22"/>
      <c r="Q127" s="22"/>
      <c r="R127" s="22"/>
      <c r="S127" s="22"/>
      <c r="T127" s="22"/>
      <c r="U127" s="22"/>
      <c r="V127" s="22"/>
      <c r="W127" s="22"/>
      <c r="X127" s="22"/>
      <c r="Y127" s="22"/>
      <c r="Z127" s="22"/>
    </row>
    <row r="128" s="19" customFormat="1" ht="15.75" customHeight="1" spans="1:26">
      <c r="A128" s="24"/>
      <c r="B128" s="24"/>
      <c r="C128" s="24"/>
      <c r="D128" s="25"/>
      <c r="E128" s="24"/>
      <c r="F128" s="22"/>
      <c r="G128" s="22"/>
      <c r="H128" s="22"/>
      <c r="I128" s="22"/>
      <c r="J128" s="22"/>
      <c r="K128" s="22"/>
      <c r="L128" s="22"/>
      <c r="M128" s="22"/>
      <c r="N128" s="22"/>
      <c r="O128" s="22"/>
      <c r="P128" s="22"/>
      <c r="Q128" s="22"/>
      <c r="R128" s="22"/>
      <c r="S128" s="22"/>
      <c r="T128" s="22"/>
      <c r="U128" s="22"/>
      <c r="V128" s="22"/>
      <c r="W128" s="22"/>
      <c r="X128" s="22"/>
      <c r="Y128" s="22"/>
      <c r="Z128" s="22"/>
    </row>
    <row r="129" s="19" customFormat="1" ht="15.75" customHeight="1" spans="1:26">
      <c r="A129" s="24"/>
      <c r="B129" s="24"/>
      <c r="C129" s="24"/>
      <c r="D129" s="25"/>
      <c r="E129" s="24"/>
      <c r="F129" s="22"/>
      <c r="G129" s="22"/>
      <c r="H129" s="22"/>
      <c r="I129" s="22"/>
      <c r="J129" s="22"/>
      <c r="K129" s="22"/>
      <c r="L129" s="22"/>
      <c r="M129" s="22"/>
      <c r="N129" s="22"/>
      <c r="O129" s="22"/>
      <c r="P129" s="22"/>
      <c r="Q129" s="22"/>
      <c r="R129" s="22"/>
      <c r="S129" s="22"/>
      <c r="T129" s="22"/>
      <c r="U129" s="22"/>
      <c r="V129" s="22"/>
      <c r="W129" s="22"/>
      <c r="X129" s="22"/>
      <c r="Y129" s="22"/>
      <c r="Z129" s="22"/>
    </row>
    <row r="130" s="19" customFormat="1" ht="15.75" customHeight="1" spans="1:26">
      <c r="A130" s="24"/>
      <c r="B130" s="24"/>
      <c r="C130" s="24"/>
      <c r="D130" s="25"/>
      <c r="E130" s="24"/>
      <c r="F130" s="22"/>
      <c r="G130" s="22"/>
      <c r="H130" s="22"/>
      <c r="I130" s="22"/>
      <c r="J130" s="22"/>
      <c r="K130" s="22"/>
      <c r="L130" s="22"/>
      <c r="M130" s="22"/>
      <c r="N130" s="22"/>
      <c r="O130" s="22"/>
      <c r="P130" s="22"/>
      <c r="Q130" s="22"/>
      <c r="R130" s="22"/>
      <c r="S130" s="22"/>
      <c r="T130" s="22"/>
      <c r="U130" s="22"/>
      <c r="V130" s="22"/>
      <c r="W130" s="22"/>
      <c r="X130" s="22"/>
      <c r="Y130" s="22"/>
      <c r="Z130" s="22"/>
    </row>
    <row r="131" s="19" customFormat="1" ht="15.75" customHeight="1" spans="1:26">
      <c r="A131" s="24"/>
      <c r="B131" s="24"/>
      <c r="C131" s="24"/>
      <c r="D131" s="25"/>
      <c r="E131" s="24"/>
      <c r="F131" s="22"/>
      <c r="G131" s="22"/>
      <c r="H131" s="22"/>
      <c r="I131" s="22"/>
      <c r="J131" s="22"/>
      <c r="K131" s="22"/>
      <c r="L131" s="22"/>
      <c r="M131" s="22"/>
      <c r="N131" s="22"/>
      <c r="O131" s="22"/>
      <c r="P131" s="22"/>
      <c r="Q131" s="22"/>
      <c r="R131" s="22"/>
      <c r="S131" s="22"/>
      <c r="T131" s="22"/>
      <c r="U131" s="22"/>
      <c r="V131" s="22"/>
      <c r="W131" s="22"/>
      <c r="X131" s="22"/>
      <c r="Y131" s="22"/>
      <c r="Z131" s="22"/>
    </row>
    <row r="132" s="19" customFormat="1" ht="15.75" customHeight="1" spans="1:26">
      <c r="A132" s="24"/>
      <c r="B132" s="24"/>
      <c r="C132" s="24"/>
      <c r="D132" s="25"/>
      <c r="E132" s="24"/>
      <c r="F132" s="22"/>
      <c r="G132" s="22"/>
      <c r="H132" s="22"/>
      <c r="I132" s="22"/>
      <c r="J132" s="22"/>
      <c r="K132" s="22"/>
      <c r="L132" s="22"/>
      <c r="M132" s="22"/>
      <c r="N132" s="22"/>
      <c r="O132" s="22"/>
      <c r="P132" s="22"/>
      <c r="Q132" s="22"/>
      <c r="R132" s="22"/>
      <c r="S132" s="22"/>
      <c r="T132" s="22"/>
      <c r="U132" s="22"/>
      <c r="V132" s="22"/>
      <c r="W132" s="22"/>
      <c r="X132" s="22"/>
      <c r="Y132" s="22"/>
      <c r="Z132" s="22"/>
    </row>
    <row r="133" s="19" customFormat="1" ht="15.75" customHeight="1" spans="1:26">
      <c r="A133" s="24"/>
      <c r="B133" s="24"/>
      <c r="C133" s="24"/>
      <c r="D133" s="25"/>
      <c r="E133" s="24"/>
      <c r="F133" s="22"/>
      <c r="G133" s="22"/>
      <c r="H133" s="22"/>
      <c r="I133" s="22"/>
      <c r="J133" s="22"/>
      <c r="K133" s="22"/>
      <c r="L133" s="22"/>
      <c r="M133" s="22"/>
      <c r="N133" s="22"/>
      <c r="O133" s="22"/>
      <c r="P133" s="22"/>
      <c r="Q133" s="22"/>
      <c r="R133" s="22"/>
      <c r="S133" s="22"/>
      <c r="T133" s="22"/>
      <c r="U133" s="22"/>
      <c r="V133" s="22"/>
      <c r="W133" s="22"/>
      <c r="X133" s="22"/>
      <c r="Y133" s="22"/>
      <c r="Z133" s="22"/>
    </row>
    <row r="134" s="19" customFormat="1" ht="15.75" customHeight="1" spans="1:26">
      <c r="A134" s="24"/>
      <c r="B134" s="24"/>
      <c r="C134" s="24"/>
      <c r="D134" s="25"/>
      <c r="E134" s="24"/>
      <c r="F134" s="22"/>
      <c r="G134" s="22"/>
      <c r="H134" s="22"/>
      <c r="I134" s="22"/>
      <c r="J134" s="22"/>
      <c r="K134" s="22"/>
      <c r="L134" s="22"/>
      <c r="M134" s="22"/>
      <c r="N134" s="22"/>
      <c r="O134" s="22"/>
      <c r="P134" s="22"/>
      <c r="Q134" s="22"/>
      <c r="R134" s="22"/>
      <c r="S134" s="22"/>
      <c r="T134" s="22"/>
      <c r="U134" s="22"/>
      <c r="V134" s="22"/>
      <c r="W134" s="22"/>
      <c r="X134" s="22"/>
      <c r="Y134" s="22"/>
      <c r="Z134" s="22"/>
    </row>
    <row r="135" s="19" customFormat="1" ht="15.75" customHeight="1" spans="1:26">
      <c r="A135" s="24"/>
      <c r="B135" s="24"/>
      <c r="C135" s="24"/>
      <c r="D135" s="25"/>
      <c r="E135" s="24"/>
      <c r="F135" s="22"/>
      <c r="G135" s="22"/>
      <c r="H135" s="22"/>
      <c r="I135" s="22"/>
      <c r="J135" s="22"/>
      <c r="K135" s="22"/>
      <c r="L135" s="22"/>
      <c r="M135" s="22"/>
      <c r="N135" s="22"/>
      <c r="O135" s="22"/>
      <c r="P135" s="22"/>
      <c r="Q135" s="22"/>
      <c r="R135" s="22"/>
      <c r="S135" s="22"/>
      <c r="T135" s="22"/>
      <c r="U135" s="22"/>
      <c r="V135" s="22"/>
      <c r="W135" s="22"/>
      <c r="X135" s="22"/>
      <c r="Y135" s="22"/>
      <c r="Z135" s="22"/>
    </row>
    <row r="136" s="19" customFormat="1" ht="15.75" customHeight="1" spans="1:26">
      <c r="A136" s="24"/>
      <c r="B136" s="24"/>
      <c r="C136" s="24"/>
      <c r="D136" s="25"/>
      <c r="E136" s="24"/>
      <c r="F136" s="22"/>
      <c r="G136" s="22"/>
      <c r="H136" s="22"/>
      <c r="I136" s="22"/>
      <c r="J136" s="22"/>
      <c r="K136" s="22"/>
      <c r="L136" s="22"/>
      <c r="M136" s="22"/>
      <c r="N136" s="22"/>
      <c r="O136" s="22"/>
      <c r="P136" s="22"/>
      <c r="Q136" s="22"/>
      <c r="R136" s="22"/>
      <c r="S136" s="22"/>
      <c r="T136" s="22"/>
      <c r="U136" s="22"/>
      <c r="V136" s="22"/>
      <c r="W136" s="22"/>
      <c r="X136" s="22"/>
      <c r="Y136" s="22"/>
      <c r="Z136" s="22"/>
    </row>
    <row r="137" s="19" customFormat="1" ht="15.75" customHeight="1" spans="1:26">
      <c r="A137" s="24"/>
      <c r="B137" s="24"/>
      <c r="C137" s="24"/>
      <c r="D137" s="25"/>
      <c r="E137" s="24"/>
      <c r="F137" s="22"/>
      <c r="G137" s="22"/>
      <c r="H137" s="22"/>
      <c r="I137" s="22"/>
      <c r="J137" s="22"/>
      <c r="K137" s="22"/>
      <c r="L137" s="22"/>
      <c r="M137" s="22"/>
      <c r="N137" s="22"/>
      <c r="O137" s="22"/>
      <c r="P137" s="22"/>
      <c r="Q137" s="22"/>
      <c r="R137" s="22"/>
      <c r="S137" s="22"/>
      <c r="T137" s="22"/>
      <c r="U137" s="22"/>
      <c r="V137" s="22"/>
      <c r="W137" s="22"/>
      <c r="X137" s="22"/>
      <c r="Y137" s="22"/>
      <c r="Z137" s="22"/>
    </row>
    <row r="138" s="19" customFormat="1" ht="15.75" customHeight="1" spans="1:26">
      <c r="A138" s="24"/>
      <c r="B138" s="24"/>
      <c r="C138" s="24"/>
      <c r="D138" s="25"/>
      <c r="E138" s="24"/>
      <c r="F138" s="22"/>
      <c r="G138" s="22"/>
      <c r="H138" s="22"/>
      <c r="I138" s="22"/>
      <c r="J138" s="22"/>
      <c r="K138" s="22"/>
      <c r="L138" s="22"/>
      <c r="M138" s="22"/>
      <c r="N138" s="22"/>
      <c r="O138" s="22"/>
      <c r="P138" s="22"/>
      <c r="Q138" s="22"/>
      <c r="R138" s="22"/>
      <c r="S138" s="22"/>
      <c r="T138" s="22"/>
      <c r="U138" s="22"/>
      <c r="V138" s="22"/>
      <c r="W138" s="22"/>
      <c r="X138" s="22"/>
      <c r="Y138" s="22"/>
      <c r="Z138" s="22"/>
    </row>
    <row r="139" s="19" customFormat="1" ht="15.75" customHeight="1" spans="1:26">
      <c r="A139" s="24"/>
      <c r="B139" s="24"/>
      <c r="C139" s="24"/>
      <c r="D139" s="25"/>
      <c r="E139" s="24"/>
      <c r="F139" s="22"/>
      <c r="G139" s="22"/>
      <c r="H139" s="22"/>
      <c r="I139" s="22"/>
      <c r="J139" s="22"/>
      <c r="K139" s="22"/>
      <c r="L139" s="22"/>
      <c r="M139" s="22"/>
      <c r="N139" s="22"/>
      <c r="O139" s="22"/>
      <c r="P139" s="22"/>
      <c r="Q139" s="22"/>
      <c r="R139" s="22"/>
      <c r="S139" s="22"/>
      <c r="T139" s="22"/>
      <c r="U139" s="22"/>
      <c r="V139" s="22"/>
      <c r="W139" s="22"/>
      <c r="X139" s="22"/>
      <c r="Y139" s="22"/>
      <c r="Z139" s="22"/>
    </row>
    <row r="140" s="19" customFormat="1" ht="15.75" customHeight="1" spans="1:26">
      <c r="A140" s="24"/>
      <c r="B140" s="24"/>
      <c r="C140" s="24"/>
      <c r="D140" s="25"/>
      <c r="E140" s="24"/>
      <c r="F140" s="22"/>
      <c r="G140" s="22"/>
      <c r="H140" s="22"/>
      <c r="I140" s="22"/>
      <c r="J140" s="22"/>
      <c r="K140" s="22"/>
      <c r="L140" s="22"/>
      <c r="M140" s="22"/>
      <c r="N140" s="22"/>
      <c r="O140" s="22"/>
      <c r="P140" s="22"/>
      <c r="Q140" s="22"/>
      <c r="R140" s="22"/>
      <c r="S140" s="22"/>
      <c r="T140" s="22"/>
      <c r="U140" s="22"/>
      <c r="V140" s="22"/>
      <c r="W140" s="22"/>
      <c r="X140" s="22"/>
      <c r="Y140" s="22"/>
      <c r="Z140" s="22"/>
    </row>
    <row r="141" s="19" customFormat="1" ht="15.75" customHeight="1" spans="1:26">
      <c r="A141" s="24"/>
      <c r="B141" s="24"/>
      <c r="C141" s="24"/>
      <c r="D141" s="25"/>
      <c r="E141" s="24"/>
      <c r="F141" s="22"/>
      <c r="G141" s="22"/>
      <c r="H141" s="22"/>
      <c r="I141" s="22"/>
      <c r="J141" s="22"/>
      <c r="K141" s="22"/>
      <c r="L141" s="22"/>
      <c r="M141" s="22"/>
      <c r="N141" s="22"/>
      <c r="O141" s="22"/>
      <c r="P141" s="22"/>
      <c r="Q141" s="22"/>
      <c r="R141" s="22"/>
      <c r="S141" s="22"/>
      <c r="T141" s="22"/>
      <c r="U141" s="22"/>
      <c r="V141" s="22"/>
      <c r="W141" s="22"/>
      <c r="X141" s="22"/>
      <c r="Y141" s="22"/>
      <c r="Z141" s="22"/>
    </row>
    <row r="142" s="19" customFormat="1" ht="15.75" customHeight="1" spans="1:26">
      <c r="A142" s="24"/>
      <c r="B142" s="24"/>
      <c r="C142" s="24"/>
      <c r="D142" s="25"/>
      <c r="E142" s="24"/>
      <c r="F142" s="22"/>
      <c r="G142" s="22"/>
      <c r="H142" s="22"/>
      <c r="I142" s="22"/>
      <c r="J142" s="22"/>
      <c r="K142" s="22"/>
      <c r="L142" s="22"/>
      <c r="M142" s="22"/>
      <c r="N142" s="22"/>
      <c r="O142" s="22"/>
      <c r="P142" s="22"/>
      <c r="Q142" s="22"/>
      <c r="R142" s="22"/>
      <c r="S142" s="22"/>
      <c r="T142" s="22"/>
      <c r="U142" s="22"/>
      <c r="V142" s="22"/>
      <c r="W142" s="22"/>
      <c r="X142" s="22"/>
      <c r="Y142" s="22"/>
      <c r="Z142" s="22"/>
    </row>
    <row r="143" s="19" customFormat="1" ht="15.75" customHeight="1" spans="1:26">
      <c r="A143" s="24"/>
      <c r="B143" s="24"/>
      <c r="C143" s="24"/>
      <c r="D143" s="25"/>
      <c r="E143" s="24"/>
      <c r="F143" s="22"/>
      <c r="G143" s="22"/>
      <c r="H143" s="22"/>
      <c r="I143" s="22"/>
      <c r="J143" s="22"/>
      <c r="K143" s="22"/>
      <c r="L143" s="22"/>
      <c r="M143" s="22"/>
      <c r="N143" s="22"/>
      <c r="O143" s="22"/>
      <c r="P143" s="22"/>
      <c r="Q143" s="22"/>
      <c r="R143" s="22"/>
      <c r="S143" s="22"/>
      <c r="T143" s="22"/>
      <c r="U143" s="22"/>
      <c r="V143" s="22"/>
      <c r="W143" s="22"/>
      <c r="X143" s="22"/>
      <c r="Y143" s="22"/>
      <c r="Z143" s="22"/>
    </row>
    <row r="144" s="19" customFormat="1" ht="15.75" customHeight="1" spans="1:26">
      <c r="A144" s="24"/>
      <c r="B144" s="24"/>
      <c r="C144" s="24"/>
      <c r="D144" s="25"/>
      <c r="E144" s="24"/>
      <c r="F144" s="22"/>
      <c r="G144" s="22"/>
      <c r="H144" s="22"/>
      <c r="I144" s="22"/>
      <c r="J144" s="22"/>
      <c r="K144" s="22"/>
      <c r="L144" s="22"/>
      <c r="M144" s="22"/>
      <c r="N144" s="22"/>
      <c r="O144" s="22"/>
      <c r="P144" s="22"/>
      <c r="Q144" s="22"/>
      <c r="R144" s="22"/>
      <c r="S144" s="22"/>
      <c r="T144" s="22"/>
      <c r="U144" s="22"/>
      <c r="V144" s="22"/>
      <c r="W144" s="22"/>
      <c r="X144" s="22"/>
      <c r="Y144" s="22"/>
      <c r="Z144" s="22"/>
    </row>
    <row r="145" s="19" customFormat="1" ht="15.75" customHeight="1" spans="1:26">
      <c r="A145" s="24"/>
      <c r="B145" s="24"/>
      <c r="C145" s="24"/>
      <c r="D145" s="25"/>
      <c r="E145" s="24"/>
      <c r="F145" s="22"/>
      <c r="G145" s="22"/>
      <c r="H145" s="22"/>
      <c r="I145" s="22"/>
      <c r="J145" s="22"/>
      <c r="K145" s="22"/>
      <c r="L145" s="22"/>
      <c r="M145" s="22"/>
      <c r="N145" s="22"/>
      <c r="O145" s="22"/>
      <c r="P145" s="22"/>
      <c r="Q145" s="22"/>
      <c r="R145" s="22"/>
      <c r="S145" s="22"/>
      <c r="T145" s="22"/>
      <c r="U145" s="22"/>
      <c r="V145" s="22"/>
      <c r="W145" s="22"/>
      <c r="X145" s="22"/>
      <c r="Y145" s="22"/>
      <c r="Z145" s="22"/>
    </row>
    <row r="146" s="19" customFormat="1" ht="15.75" customHeight="1" spans="1:26">
      <c r="A146" s="24"/>
      <c r="B146" s="24"/>
      <c r="C146" s="24"/>
      <c r="D146" s="25"/>
      <c r="E146" s="24"/>
      <c r="F146" s="22"/>
      <c r="G146" s="22"/>
      <c r="H146" s="22"/>
      <c r="I146" s="22"/>
      <c r="J146" s="22"/>
      <c r="K146" s="22"/>
      <c r="L146" s="22"/>
      <c r="M146" s="22"/>
      <c r="N146" s="22"/>
      <c r="O146" s="22"/>
      <c r="P146" s="22"/>
      <c r="Q146" s="22"/>
      <c r="R146" s="22"/>
      <c r="S146" s="22"/>
      <c r="T146" s="22"/>
      <c r="U146" s="22"/>
      <c r="V146" s="22"/>
      <c r="W146" s="22"/>
      <c r="X146" s="22"/>
      <c r="Y146" s="22"/>
      <c r="Z146" s="22"/>
    </row>
    <row r="147" s="19" customFormat="1" ht="15.75" customHeight="1" spans="1:26">
      <c r="A147" s="24"/>
      <c r="B147" s="24"/>
      <c r="C147" s="24"/>
      <c r="D147" s="25"/>
      <c r="E147" s="24"/>
      <c r="F147" s="22"/>
      <c r="G147" s="22"/>
      <c r="H147" s="22"/>
      <c r="I147" s="22"/>
      <c r="J147" s="22"/>
      <c r="K147" s="22"/>
      <c r="L147" s="22"/>
      <c r="M147" s="22"/>
      <c r="N147" s="22"/>
      <c r="O147" s="22"/>
      <c r="P147" s="22"/>
      <c r="Q147" s="22"/>
      <c r="R147" s="22"/>
      <c r="S147" s="22"/>
      <c r="T147" s="22"/>
      <c r="U147" s="22"/>
      <c r="V147" s="22"/>
      <c r="W147" s="22"/>
      <c r="X147" s="22"/>
      <c r="Y147" s="22"/>
      <c r="Z147" s="22"/>
    </row>
    <row r="148" s="19" customFormat="1" ht="15.75" customHeight="1" spans="1:26">
      <c r="A148" s="24"/>
      <c r="B148" s="24"/>
      <c r="C148" s="24"/>
      <c r="D148" s="25"/>
      <c r="E148" s="24"/>
      <c r="F148" s="22"/>
      <c r="G148" s="22"/>
      <c r="H148" s="22"/>
      <c r="I148" s="22"/>
      <c r="J148" s="22"/>
      <c r="K148" s="22"/>
      <c r="L148" s="22"/>
      <c r="M148" s="22"/>
      <c r="N148" s="22"/>
      <c r="O148" s="22"/>
      <c r="P148" s="22"/>
      <c r="Q148" s="22"/>
      <c r="R148" s="22"/>
      <c r="S148" s="22"/>
      <c r="T148" s="22"/>
      <c r="U148" s="22"/>
      <c r="V148" s="22"/>
      <c r="W148" s="22"/>
      <c r="X148" s="22"/>
      <c r="Y148" s="22"/>
      <c r="Z148" s="22"/>
    </row>
    <row r="149" s="19" customFormat="1" ht="15.75" customHeight="1" spans="1:26">
      <c r="A149" s="24"/>
      <c r="B149" s="24"/>
      <c r="C149" s="24"/>
      <c r="D149" s="25"/>
      <c r="E149" s="24"/>
      <c r="F149" s="22"/>
      <c r="G149" s="22"/>
      <c r="H149" s="22"/>
      <c r="I149" s="22"/>
      <c r="J149" s="22"/>
      <c r="K149" s="22"/>
      <c r="L149" s="22"/>
      <c r="M149" s="22"/>
      <c r="N149" s="22"/>
      <c r="O149" s="22"/>
      <c r="P149" s="22"/>
      <c r="Q149" s="22"/>
      <c r="R149" s="22"/>
      <c r="S149" s="22"/>
      <c r="T149" s="22"/>
      <c r="U149" s="22"/>
      <c r="V149" s="22"/>
      <c r="W149" s="22"/>
      <c r="X149" s="22"/>
      <c r="Y149" s="22"/>
      <c r="Z149" s="22"/>
    </row>
    <row r="150" s="19" customFormat="1" ht="15.75" customHeight="1" spans="1:26">
      <c r="A150" s="24"/>
      <c r="B150" s="24"/>
      <c r="C150" s="24"/>
      <c r="D150" s="25"/>
      <c r="E150" s="24"/>
      <c r="F150" s="22"/>
      <c r="G150" s="22"/>
      <c r="H150" s="22"/>
      <c r="I150" s="22"/>
      <c r="J150" s="22"/>
      <c r="K150" s="22"/>
      <c r="L150" s="22"/>
      <c r="M150" s="22"/>
      <c r="N150" s="22"/>
      <c r="O150" s="22"/>
      <c r="P150" s="22"/>
      <c r="Q150" s="22"/>
      <c r="R150" s="22"/>
      <c r="S150" s="22"/>
      <c r="T150" s="22"/>
      <c r="U150" s="22"/>
      <c r="V150" s="22"/>
      <c r="W150" s="22"/>
      <c r="X150" s="22"/>
      <c r="Y150" s="22"/>
      <c r="Z150" s="22"/>
    </row>
    <row r="151" s="19" customFormat="1" ht="15.75" customHeight="1" spans="1:26">
      <c r="A151" s="24"/>
      <c r="B151" s="24"/>
      <c r="C151" s="24"/>
      <c r="D151" s="25"/>
      <c r="E151" s="24"/>
      <c r="F151" s="22"/>
      <c r="G151" s="22"/>
      <c r="H151" s="22"/>
      <c r="I151" s="22"/>
      <c r="J151" s="22"/>
      <c r="K151" s="22"/>
      <c r="L151" s="22"/>
      <c r="M151" s="22"/>
      <c r="N151" s="22"/>
      <c r="O151" s="22"/>
      <c r="P151" s="22"/>
      <c r="Q151" s="22"/>
      <c r="R151" s="22"/>
      <c r="S151" s="22"/>
      <c r="T151" s="22"/>
      <c r="U151" s="22"/>
      <c r="V151" s="22"/>
      <c r="W151" s="22"/>
      <c r="X151" s="22"/>
      <c r="Y151" s="22"/>
      <c r="Z151" s="22"/>
    </row>
    <row r="152" s="19" customFormat="1" ht="15.75" customHeight="1" spans="1:26">
      <c r="A152" s="24"/>
      <c r="B152" s="24"/>
      <c r="C152" s="24"/>
      <c r="D152" s="25"/>
      <c r="E152" s="24"/>
      <c r="F152" s="22"/>
      <c r="G152" s="22"/>
      <c r="H152" s="22"/>
      <c r="I152" s="22"/>
      <c r="J152" s="22"/>
      <c r="K152" s="22"/>
      <c r="L152" s="22"/>
      <c r="M152" s="22"/>
      <c r="N152" s="22"/>
      <c r="O152" s="22"/>
      <c r="P152" s="22"/>
      <c r="Q152" s="22"/>
      <c r="R152" s="22"/>
      <c r="S152" s="22"/>
      <c r="T152" s="22"/>
      <c r="U152" s="22"/>
      <c r="V152" s="22"/>
      <c r="W152" s="22"/>
      <c r="X152" s="22"/>
      <c r="Y152" s="22"/>
      <c r="Z152" s="22"/>
    </row>
    <row r="153" s="19" customFormat="1" ht="15.75" customHeight="1" spans="1:26">
      <c r="A153" s="24"/>
      <c r="B153" s="24"/>
      <c r="C153" s="24"/>
      <c r="D153" s="25"/>
      <c r="E153" s="24"/>
      <c r="F153" s="22"/>
      <c r="G153" s="22"/>
      <c r="H153" s="22"/>
      <c r="I153" s="22"/>
      <c r="J153" s="22"/>
      <c r="K153" s="22"/>
      <c r="L153" s="22"/>
      <c r="M153" s="22"/>
      <c r="N153" s="22"/>
      <c r="O153" s="22"/>
      <c r="P153" s="22"/>
      <c r="Q153" s="22"/>
      <c r="R153" s="22"/>
      <c r="S153" s="22"/>
      <c r="T153" s="22"/>
      <c r="U153" s="22"/>
      <c r="V153" s="22"/>
      <c r="W153" s="22"/>
      <c r="X153" s="22"/>
      <c r="Y153" s="22"/>
      <c r="Z153" s="22"/>
    </row>
    <row r="154" s="19" customFormat="1" ht="15.75" customHeight="1" spans="1:26">
      <c r="A154" s="24"/>
      <c r="B154" s="24"/>
      <c r="C154" s="24"/>
      <c r="D154" s="25"/>
      <c r="E154" s="24"/>
      <c r="F154" s="22"/>
      <c r="G154" s="22"/>
      <c r="H154" s="22"/>
      <c r="I154" s="22"/>
      <c r="J154" s="22"/>
      <c r="K154" s="22"/>
      <c r="L154" s="22"/>
      <c r="M154" s="22"/>
      <c r="N154" s="22"/>
      <c r="O154" s="22"/>
      <c r="P154" s="22"/>
      <c r="Q154" s="22"/>
      <c r="R154" s="22"/>
      <c r="S154" s="22"/>
      <c r="T154" s="22"/>
      <c r="U154" s="22"/>
      <c r="V154" s="22"/>
      <c r="W154" s="22"/>
      <c r="X154" s="22"/>
      <c r="Y154" s="22"/>
      <c r="Z154" s="22"/>
    </row>
    <row r="155" s="19" customFormat="1" ht="15.75" customHeight="1" spans="1:26">
      <c r="A155" s="24"/>
      <c r="B155" s="24"/>
      <c r="C155" s="24"/>
      <c r="D155" s="25"/>
      <c r="E155" s="24"/>
      <c r="F155" s="22"/>
      <c r="G155" s="22"/>
      <c r="H155" s="22"/>
      <c r="I155" s="22"/>
      <c r="J155" s="22"/>
      <c r="K155" s="22"/>
      <c r="L155" s="22"/>
      <c r="M155" s="22"/>
      <c r="N155" s="22"/>
      <c r="O155" s="22"/>
      <c r="P155" s="22"/>
      <c r="Q155" s="22"/>
      <c r="R155" s="22"/>
      <c r="S155" s="22"/>
      <c r="T155" s="22"/>
      <c r="U155" s="22"/>
      <c r="V155" s="22"/>
      <c r="W155" s="22"/>
      <c r="X155" s="22"/>
      <c r="Y155" s="22"/>
      <c r="Z155" s="22"/>
    </row>
    <row r="156" s="19" customFormat="1" ht="15.75" customHeight="1" spans="1:26">
      <c r="A156" s="24"/>
      <c r="B156" s="24"/>
      <c r="C156" s="24"/>
      <c r="D156" s="25"/>
      <c r="E156" s="24"/>
      <c r="F156" s="22"/>
      <c r="G156" s="22"/>
      <c r="H156" s="22"/>
      <c r="I156" s="22"/>
      <c r="J156" s="22"/>
      <c r="K156" s="22"/>
      <c r="L156" s="22"/>
      <c r="M156" s="22"/>
      <c r="N156" s="22"/>
      <c r="O156" s="22"/>
      <c r="P156" s="22"/>
      <c r="Q156" s="22"/>
      <c r="R156" s="22"/>
      <c r="S156" s="22"/>
      <c r="T156" s="22"/>
      <c r="U156" s="22"/>
      <c r="V156" s="22"/>
      <c r="W156" s="22"/>
      <c r="X156" s="22"/>
      <c r="Y156" s="22"/>
      <c r="Z156" s="22"/>
    </row>
    <row r="157" s="19" customFormat="1" ht="15.75" customHeight="1" spans="1:26">
      <c r="A157" s="24"/>
      <c r="B157" s="24"/>
      <c r="C157" s="24"/>
      <c r="D157" s="25"/>
      <c r="E157" s="24"/>
      <c r="F157" s="22"/>
      <c r="G157" s="22"/>
      <c r="H157" s="22"/>
      <c r="I157" s="22"/>
      <c r="J157" s="22"/>
      <c r="K157" s="22"/>
      <c r="L157" s="22"/>
      <c r="M157" s="22"/>
      <c r="N157" s="22"/>
      <c r="O157" s="22"/>
      <c r="P157" s="22"/>
      <c r="Q157" s="22"/>
      <c r="R157" s="22"/>
      <c r="S157" s="22"/>
      <c r="T157" s="22"/>
      <c r="U157" s="22"/>
      <c r="V157" s="22"/>
      <c r="W157" s="22"/>
      <c r="X157" s="22"/>
      <c r="Y157" s="22"/>
      <c r="Z157" s="22"/>
    </row>
    <row r="158" s="19" customFormat="1" ht="15.75" customHeight="1" spans="1:26">
      <c r="A158" s="24"/>
      <c r="B158" s="24"/>
      <c r="C158" s="24"/>
      <c r="D158" s="25"/>
      <c r="E158" s="24"/>
      <c r="F158" s="22"/>
      <c r="G158" s="22"/>
      <c r="H158" s="22"/>
      <c r="I158" s="22"/>
      <c r="J158" s="22"/>
      <c r="K158" s="22"/>
      <c r="L158" s="22"/>
      <c r="M158" s="22"/>
      <c r="N158" s="22"/>
      <c r="O158" s="22"/>
      <c r="P158" s="22"/>
      <c r="Q158" s="22"/>
      <c r="R158" s="22"/>
      <c r="S158" s="22"/>
      <c r="T158" s="22"/>
      <c r="U158" s="22"/>
      <c r="V158" s="22"/>
      <c r="W158" s="22"/>
      <c r="X158" s="22"/>
      <c r="Y158" s="22"/>
      <c r="Z158" s="22"/>
    </row>
    <row r="159" s="19" customFormat="1" ht="15.75" customHeight="1" spans="1:26">
      <c r="A159" s="24"/>
      <c r="B159" s="24"/>
      <c r="C159" s="24"/>
      <c r="D159" s="25"/>
      <c r="E159" s="24"/>
      <c r="F159" s="22"/>
      <c r="G159" s="22"/>
      <c r="H159" s="22"/>
      <c r="I159" s="22"/>
      <c r="J159" s="22"/>
      <c r="K159" s="22"/>
      <c r="L159" s="22"/>
      <c r="M159" s="22"/>
      <c r="N159" s="22"/>
      <c r="O159" s="22"/>
      <c r="P159" s="22"/>
      <c r="Q159" s="22"/>
      <c r="R159" s="22"/>
      <c r="S159" s="22"/>
      <c r="T159" s="22"/>
      <c r="U159" s="22"/>
      <c r="V159" s="22"/>
      <c r="W159" s="22"/>
      <c r="X159" s="22"/>
      <c r="Y159" s="22"/>
      <c r="Z159" s="22"/>
    </row>
    <row r="160" s="19" customFormat="1" ht="15.75" customHeight="1" spans="1:26">
      <c r="A160" s="24"/>
      <c r="B160" s="24"/>
      <c r="C160" s="24"/>
      <c r="D160" s="25"/>
      <c r="E160" s="24"/>
      <c r="F160" s="22"/>
      <c r="G160" s="22"/>
      <c r="H160" s="22"/>
      <c r="I160" s="22"/>
      <c r="J160" s="22"/>
      <c r="K160" s="22"/>
      <c r="L160" s="22"/>
      <c r="M160" s="22"/>
      <c r="N160" s="22"/>
      <c r="O160" s="22"/>
      <c r="P160" s="22"/>
      <c r="Q160" s="22"/>
      <c r="R160" s="22"/>
      <c r="S160" s="22"/>
      <c r="T160" s="22"/>
      <c r="U160" s="22"/>
      <c r="V160" s="22"/>
      <c r="W160" s="22"/>
      <c r="X160" s="22"/>
      <c r="Y160" s="22"/>
      <c r="Z160" s="22"/>
    </row>
    <row r="161" s="19" customFormat="1" ht="15.75" customHeight="1" spans="1:26">
      <c r="A161" s="24"/>
      <c r="B161" s="24"/>
      <c r="C161" s="24"/>
      <c r="D161" s="25"/>
      <c r="E161" s="24"/>
      <c r="F161" s="22"/>
      <c r="G161" s="22"/>
      <c r="H161" s="22"/>
      <c r="I161" s="22"/>
      <c r="J161" s="22"/>
      <c r="K161" s="22"/>
      <c r="L161" s="22"/>
      <c r="M161" s="22"/>
      <c r="N161" s="22"/>
      <c r="O161" s="22"/>
      <c r="P161" s="22"/>
      <c r="Q161" s="22"/>
      <c r="R161" s="22"/>
      <c r="S161" s="22"/>
      <c r="T161" s="22"/>
      <c r="U161" s="22"/>
      <c r="V161" s="22"/>
      <c r="W161" s="22"/>
      <c r="X161" s="22"/>
      <c r="Y161" s="22"/>
      <c r="Z161" s="22"/>
    </row>
    <row r="162" s="19" customFormat="1" ht="15.75" customHeight="1" spans="1:26">
      <c r="A162" s="24"/>
      <c r="B162" s="24"/>
      <c r="C162" s="24"/>
      <c r="D162" s="25"/>
      <c r="E162" s="24"/>
      <c r="F162" s="22"/>
      <c r="G162" s="22"/>
      <c r="H162" s="22"/>
      <c r="I162" s="22"/>
      <c r="J162" s="22"/>
      <c r="K162" s="22"/>
      <c r="L162" s="22"/>
      <c r="M162" s="22"/>
      <c r="N162" s="22"/>
      <c r="O162" s="22"/>
      <c r="P162" s="22"/>
      <c r="Q162" s="22"/>
      <c r="R162" s="22"/>
      <c r="S162" s="22"/>
      <c r="T162" s="22"/>
      <c r="U162" s="22"/>
      <c r="V162" s="22"/>
      <c r="W162" s="22"/>
      <c r="X162" s="22"/>
      <c r="Y162" s="22"/>
      <c r="Z162" s="22"/>
    </row>
    <row r="163" s="19" customFormat="1" ht="15.75" customHeight="1" spans="1:26">
      <c r="A163" s="24"/>
      <c r="B163" s="24"/>
      <c r="C163" s="24"/>
      <c r="D163" s="25"/>
      <c r="E163" s="24"/>
      <c r="F163" s="22"/>
      <c r="G163" s="22"/>
      <c r="H163" s="22"/>
      <c r="I163" s="22"/>
      <c r="J163" s="22"/>
      <c r="K163" s="22"/>
      <c r="L163" s="22"/>
      <c r="M163" s="22"/>
      <c r="N163" s="22"/>
      <c r="O163" s="22"/>
      <c r="P163" s="22"/>
      <c r="Q163" s="22"/>
      <c r="R163" s="22"/>
      <c r="S163" s="22"/>
      <c r="T163" s="22"/>
      <c r="U163" s="22"/>
      <c r="V163" s="22"/>
      <c r="W163" s="22"/>
      <c r="X163" s="22"/>
      <c r="Y163" s="22"/>
      <c r="Z163" s="22"/>
    </row>
    <row r="164" s="19" customFormat="1" ht="15.75" customHeight="1" spans="1:26">
      <c r="A164" s="24"/>
      <c r="B164" s="24"/>
      <c r="C164" s="24"/>
      <c r="D164" s="25"/>
      <c r="E164" s="24"/>
      <c r="F164" s="22"/>
      <c r="G164" s="22"/>
      <c r="H164" s="22"/>
      <c r="I164" s="22"/>
      <c r="J164" s="22"/>
      <c r="K164" s="22"/>
      <c r="L164" s="22"/>
      <c r="M164" s="22"/>
      <c r="N164" s="22"/>
      <c r="O164" s="22"/>
      <c r="P164" s="22"/>
      <c r="Q164" s="22"/>
      <c r="R164" s="22"/>
      <c r="S164" s="22"/>
      <c r="T164" s="22"/>
      <c r="U164" s="22"/>
      <c r="V164" s="22"/>
      <c r="W164" s="22"/>
      <c r="X164" s="22"/>
      <c r="Y164" s="22"/>
      <c r="Z164" s="22"/>
    </row>
    <row r="165" s="19" customFormat="1" ht="15.75" customHeight="1" spans="1:26">
      <c r="A165" s="24"/>
      <c r="B165" s="24"/>
      <c r="C165" s="24"/>
      <c r="D165" s="25"/>
      <c r="E165" s="24"/>
      <c r="F165" s="22"/>
      <c r="G165" s="22"/>
      <c r="H165" s="22"/>
      <c r="I165" s="22"/>
      <c r="J165" s="22"/>
      <c r="K165" s="22"/>
      <c r="L165" s="22"/>
      <c r="M165" s="22"/>
      <c r="N165" s="22"/>
      <c r="O165" s="22"/>
      <c r="P165" s="22"/>
      <c r="Q165" s="22"/>
      <c r="R165" s="22"/>
      <c r="S165" s="22"/>
      <c r="T165" s="22"/>
      <c r="U165" s="22"/>
      <c r="V165" s="22"/>
      <c r="W165" s="22"/>
      <c r="X165" s="22"/>
      <c r="Y165" s="22"/>
      <c r="Z165" s="22"/>
    </row>
    <row r="166" s="19" customFormat="1" ht="15.75" customHeight="1" spans="1:26">
      <c r="A166" s="24"/>
      <c r="B166" s="24"/>
      <c r="C166" s="24"/>
      <c r="D166" s="25"/>
      <c r="E166" s="24"/>
      <c r="F166" s="22"/>
      <c r="G166" s="22"/>
      <c r="H166" s="22"/>
      <c r="I166" s="22"/>
      <c r="J166" s="22"/>
      <c r="K166" s="22"/>
      <c r="L166" s="22"/>
      <c r="M166" s="22"/>
      <c r="N166" s="22"/>
      <c r="O166" s="22"/>
      <c r="P166" s="22"/>
      <c r="Q166" s="22"/>
      <c r="R166" s="22"/>
      <c r="S166" s="22"/>
      <c r="T166" s="22"/>
      <c r="U166" s="22"/>
      <c r="V166" s="22"/>
      <c r="W166" s="22"/>
      <c r="X166" s="22"/>
      <c r="Y166" s="22"/>
      <c r="Z166" s="22"/>
    </row>
    <row r="167" s="19" customFormat="1" ht="15.75" customHeight="1" spans="1:26">
      <c r="A167" s="24"/>
      <c r="B167" s="24"/>
      <c r="C167" s="24"/>
      <c r="D167" s="25"/>
      <c r="E167" s="24"/>
      <c r="F167" s="22"/>
      <c r="G167" s="22"/>
      <c r="H167" s="22"/>
      <c r="I167" s="22"/>
      <c r="J167" s="22"/>
      <c r="K167" s="22"/>
      <c r="L167" s="22"/>
      <c r="M167" s="22"/>
      <c r="N167" s="22"/>
      <c r="O167" s="22"/>
      <c r="P167" s="22"/>
      <c r="Q167" s="22"/>
      <c r="R167" s="22"/>
      <c r="S167" s="22"/>
      <c r="T167" s="22"/>
      <c r="U167" s="22"/>
      <c r="V167" s="22"/>
      <c r="W167" s="22"/>
      <c r="X167" s="22"/>
      <c r="Y167" s="22"/>
      <c r="Z167" s="22"/>
    </row>
    <row r="168" s="19" customFormat="1" ht="15.75" customHeight="1" spans="1:26">
      <c r="A168" s="24"/>
      <c r="B168" s="24"/>
      <c r="C168" s="24"/>
      <c r="D168" s="25"/>
      <c r="E168" s="24"/>
      <c r="F168" s="22"/>
      <c r="G168" s="22"/>
      <c r="H168" s="22"/>
      <c r="I168" s="22"/>
      <c r="J168" s="22"/>
      <c r="K168" s="22"/>
      <c r="L168" s="22"/>
      <c r="M168" s="22"/>
      <c r="N168" s="22"/>
      <c r="O168" s="22"/>
      <c r="P168" s="22"/>
      <c r="Q168" s="22"/>
      <c r="R168" s="22"/>
      <c r="S168" s="22"/>
      <c r="T168" s="22"/>
      <c r="U168" s="22"/>
      <c r="V168" s="22"/>
      <c r="W168" s="22"/>
      <c r="X168" s="22"/>
      <c r="Y168" s="22"/>
      <c r="Z168" s="22"/>
    </row>
    <row r="169" s="19" customFormat="1" ht="15.75" customHeight="1" spans="1:26">
      <c r="A169" s="24"/>
      <c r="B169" s="24"/>
      <c r="C169" s="24"/>
      <c r="D169" s="25"/>
      <c r="E169" s="24"/>
      <c r="F169" s="22"/>
      <c r="G169" s="22"/>
      <c r="H169" s="22"/>
      <c r="I169" s="22"/>
      <c r="J169" s="22"/>
      <c r="K169" s="22"/>
      <c r="L169" s="22"/>
      <c r="M169" s="22"/>
      <c r="N169" s="22"/>
      <c r="O169" s="22"/>
      <c r="P169" s="22"/>
      <c r="Q169" s="22"/>
      <c r="R169" s="22"/>
      <c r="S169" s="22"/>
      <c r="T169" s="22"/>
      <c r="U169" s="22"/>
      <c r="V169" s="22"/>
      <c r="W169" s="22"/>
      <c r="X169" s="22"/>
      <c r="Y169" s="22"/>
      <c r="Z169" s="22"/>
    </row>
    <row r="170" s="19" customFormat="1" ht="15.75" customHeight="1" spans="1:26">
      <c r="A170" s="24"/>
      <c r="B170" s="24"/>
      <c r="C170" s="24"/>
      <c r="D170" s="25"/>
      <c r="E170" s="24"/>
      <c r="F170" s="22"/>
      <c r="G170" s="22"/>
      <c r="H170" s="22"/>
      <c r="I170" s="22"/>
      <c r="J170" s="22"/>
      <c r="K170" s="22"/>
      <c r="L170" s="22"/>
      <c r="M170" s="22"/>
      <c r="N170" s="22"/>
      <c r="O170" s="22"/>
      <c r="P170" s="22"/>
      <c r="Q170" s="22"/>
      <c r="R170" s="22"/>
      <c r="S170" s="22"/>
      <c r="T170" s="22"/>
      <c r="U170" s="22"/>
      <c r="V170" s="22"/>
      <c r="W170" s="22"/>
      <c r="X170" s="22"/>
      <c r="Y170" s="22"/>
      <c r="Z170" s="22"/>
    </row>
    <row r="171" s="19" customFormat="1" ht="15.75" customHeight="1" spans="1:26">
      <c r="A171" s="24"/>
      <c r="B171" s="24"/>
      <c r="C171" s="24"/>
      <c r="D171" s="25"/>
      <c r="E171" s="24"/>
      <c r="F171" s="22"/>
      <c r="G171" s="22"/>
      <c r="H171" s="22"/>
      <c r="I171" s="22"/>
      <c r="J171" s="22"/>
      <c r="K171" s="22"/>
      <c r="L171" s="22"/>
      <c r="M171" s="22"/>
      <c r="N171" s="22"/>
      <c r="O171" s="22"/>
      <c r="P171" s="22"/>
      <c r="Q171" s="22"/>
      <c r="R171" s="22"/>
      <c r="S171" s="22"/>
      <c r="T171" s="22"/>
      <c r="U171" s="22"/>
      <c r="V171" s="22"/>
      <c r="W171" s="22"/>
      <c r="X171" s="22"/>
      <c r="Y171" s="22"/>
      <c r="Z171" s="22"/>
    </row>
    <row r="172" s="19" customFormat="1" ht="15.75" customHeight="1" spans="1:26">
      <c r="A172" s="24"/>
      <c r="B172" s="24"/>
      <c r="C172" s="24"/>
      <c r="D172" s="25"/>
      <c r="E172" s="24"/>
      <c r="F172" s="22"/>
      <c r="G172" s="22"/>
      <c r="H172" s="22"/>
      <c r="I172" s="22"/>
      <c r="J172" s="22"/>
      <c r="K172" s="22"/>
      <c r="L172" s="22"/>
      <c r="M172" s="22"/>
      <c r="N172" s="22"/>
      <c r="O172" s="22"/>
      <c r="P172" s="22"/>
      <c r="Q172" s="22"/>
      <c r="R172" s="22"/>
      <c r="S172" s="22"/>
      <c r="T172" s="22"/>
      <c r="U172" s="22"/>
      <c r="V172" s="22"/>
      <c r="W172" s="22"/>
      <c r="X172" s="22"/>
      <c r="Y172" s="22"/>
      <c r="Z172" s="22"/>
    </row>
    <row r="173" s="19" customFormat="1" ht="15.75" customHeight="1" spans="1:26">
      <c r="A173" s="24"/>
      <c r="B173" s="24"/>
      <c r="C173" s="24"/>
      <c r="D173" s="25"/>
      <c r="E173" s="24"/>
      <c r="F173" s="22"/>
      <c r="G173" s="22"/>
      <c r="H173" s="22"/>
      <c r="I173" s="22"/>
      <c r="J173" s="22"/>
      <c r="K173" s="22"/>
      <c r="L173" s="22"/>
      <c r="M173" s="22"/>
      <c r="N173" s="22"/>
      <c r="O173" s="22"/>
      <c r="P173" s="22"/>
      <c r="Q173" s="22"/>
      <c r="R173" s="22"/>
      <c r="S173" s="22"/>
      <c r="T173" s="22"/>
      <c r="U173" s="22"/>
      <c r="V173" s="22"/>
      <c r="W173" s="22"/>
      <c r="X173" s="22"/>
      <c r="Y173" s="22"/>
      <c r="Z173" s="22"/>
    </row>
    <row r="174" s="19" customFormat="1" ht="15.75" customHeight="1" spans="1:26">
      <c r="A174" s="24"/>
      <c r="B174" s="24"/>
      <c r="C174" s="24"/>
      <c r="D174" s="25"/>
      <c r="E174" s="24"/>
      <c r="F174" s="22"/>
      <c r="G174" s="22"/>
      <c r="H174" s="22"/>
      <c r="I174" s="22"/>
      <c r="J174" s="22"/>
      <c r="K174" s="22"/>
      <c r="L174" s="22"/>
      <c r="M174" s="22"/>
      <c r="N174" s="22"/>
      <c r="O174" s="22"/>
      <c r="P174" s="22"/>
      <c r="Q174" s="22"/>
      <c r="R174" s="22"/>
      <c r="S174" s="22"/>
      <c r="T174" s="22"/>
      <c r="U174" s="22"/>
      <c r="V174" s="22"/>
      <c r="W174" s="22"/>
      <c r="X174" s="22"/>
      <c r="Y174" s="22"/>
      <c r="Z174" s="22"/>
    </row>
    <row r="175" s="19" customFormat="1" ht="15.75" customHeight="1" spans="1:26">
      <c r="A175" s="24"/>
      <c r="B175" s="24"/>
      <c r="C175" s="24"/>
      <c r="D175" s="25"/>
      <c r="E175" s="24"/>
      <c r="F175" s="22"/>
      <c r="G175" s="22"/>
      <c r="H175" s="22"/>
      <c r="I175" s="22"/>
      <c r="J175" s="22"/>
      <c r="K175" s="22"/>
      <c r="L175" s="22"/>
      <c r="M175" s="22"/>
      <c r="N175" s="22"/>
      <c r="O175" s="22"/>
      <c r="P175" s="22"/>
      <c r="Q175" s="22"/>
      <c r="R175" s="22"/>
      <c r="S175" s="22"/>
      <c r="T175" s="22"/>
      <c r="U175" s="22"/>
      <c r="V175" s="22"/>
      <c r="W175" s="22"/>
      <c r="X175" s="22"/>
      <c r="Y175" s="22"/>
      <c r="Z175" s="22"/>
    </row>
    <row r="176" s="19" customFormat="1" ht="15.75" customHeight="1" spans="1:26">
      <c r="A176" s="24"/>
      <c r="B176" s="24"/>
      <c r="C176" s="24"/>
      <c r="D176" s="25"/>
      <c r="E176" s="24"/>
      <c r="F176" s="22"/>
      <c r="G176" s="22"/>
      <c r="H176" s="22"/>
      <c r="I176" s="22"/>
      <c r="J176" s="22"/>
      <c r="K176" s="22"/>
      <c r="L176" s="22"/>
      <c r="M176" s="22"/>
      <c r="N176" s="22"/>
      <c r="O176" s="22"/>
      <c r="P176" s="22"/>
      <c r="Q176" s="22"/>
      <c r="R176" s="22"/>
      <c r="S176" s="22"/>
      <c r="T176" s="22"/>
      <c r="U176" s="22"/>
      <c r="V176" s="22"/>
      <c r="W176" s="22"/>
      <c r="X176" s="22"/>
      <c r="Y176" s="22"/>
      <c r="Z176" s="22"/>
    </row>
    <row r="177" s="19" customFormat="1" ht="15.75" customHeight="1" spans="1:26">
      <c r="A177" s="24"/>
      <c r="B177" s="24"/>
      <c r="C177" s="24"/>
      <c r="D177" s="25"/>
      <c r="E177" s="24"/>
      <c r="F177" s="22"/>
      <c r="G177" s="22"/>
      <c r="H177" s="22"/>
      <c r="I177" s="22"/>
      <c r="J177" s="22"/>
      <c r="K177" s="22"/>
      <c r="L177" s="22"/>
      <c r="M177" s="22"/>
      <c r="N177" s="22"/>
      <c r="O177" s="22"/>
      <c r="P177" s="22"/>
      <c r="Q177" s="22"/>
      <c r="R177" s="22"/>
      <c r="S177" s="22"/>
      <c r="T177" s="22"/>
      <c r="U177" s="22"/>
      <c r="V177" s="22"/>
      <c r="W177" s="22"/>
      <c r="X177" s="22"/>
      <c r="Y177" s="22"/>
      <c r="Z177" s="22"/>
    </row>
    <row r="178" s="19" customFormat="1" ht="15.75" customHeight="1" spans="1:26">
      <c r="A178" s="24"/>
      <c r="B178" s="24"/>
      <c r="C178" s="24"/>
      <c r="D178" s="25"/>
      <c r="E178" s="24"/>
      <c r="F178" s="22"/>
      <c r="G178" s="22"/>
      <c r="H178" s="22"/>
      <c r="I178" s="22"/>
      <c r="J178" s="22"/>
      <c r="K178" s="22"/>
      <c r="L178" s="22"/>
      <c r="M178" s="22"/>
      <c r="N178" s="22"/>
      <c r="O178" s="22"/>
      <c r="P178" s="22"/>
      <c r="Q178" s="22"/>
      <c r="R178" s="22"/>
      <c r="S178" s="22"/>
      <c r="T178" s="22"/>
      <c r="U178" s="22"/>
      <c r="V178" s="22"/>
      <c r="W178" s="22"/>
      <c r="X178" s="22"/>
      <c r="Y178" s="22"/>
      <c r="Z178" s="22"/>
    </row>
    <row r="179" s="19" customFormat="1" ht="15.75" customHeight="1" spans="1:26">
      <c r="A179" s="24"/>
      <c r="B179" s="24"/>
      <c r="C179" s="24"/>
      <c r="D179" s="25"/>
      <c r="E179" s="24"/>
      <c r="F179" s="22"/>
      <c r="G179" s="22"/>
      <c r="H179" s="22"/>
      <c r="I179" s="22"/>
      <c r="J179" s="22"/>
      <c r="K179" s="22"/>
      <c r="L179" s="22"/>
      <c r="M179" s="22"/>
      <c r="N179" s="22"/>
      <c r="O179" s="22"/>
      <c r="P179" s="22"/>
      <c r="Q179" s="22"/>
      <c r="R179" s="22"/>
      <c r="S179" s="22"/>
      <c r="T179" s="22"/>
      <c r="U179" s="22"/>
      <c r="V179" s="22"/>
      <c r="W179" s="22"/>
      <c r="X179" s="22"/>
      <c r="Y179" s="22"/>
      <c r="Z179" s="22"/>
    </row>
    <row r="180" s="19" customFormat="1" ht="15.75" customHeight="1" spans="1:26">
      <c r="A180" s="24"/>
      <c r="B180" s="24"/>
      <c r="C180" s="24"/>
      <c r="D180" s="25"/>
      <c r="E180" s="24"/>
      <c r="F180" s="22"/>
      <c r="G180" s="22"/>
      <c r="H180" s="22"/>
      <c r="I180" s="22"/>
      <c r="J180" s="22"/>
      <c r="K180" s="22"/>
      <c r="L180" s="22"/>
      <c r="M180" s="22"/>
      <c r="N180" s="22"/>
      <c r="O180" s="22"/>
      <c r="P180" s="22"/>
      <c r="Q180" s="22"/>
      <c r="R180" s="22"/>
      <c r="S180" s="22"/>
      <c r="T180" s="22"/>
      <c r="U180" s="22"/>
      <c r="V180" s="22"/>
      <c r="W180" s="22"/>
      <c r="X180" s="22"/>
      <c r="Y180" s="22"/>
      <c r="Z180" s="22"/>
    </row>
    <row r="181" s="19" customFormat="1" ht="15.75" customHeight="1" spans="1:26">
      <c r="A181" s="24"/>
      <c r="B181" s="24"/>
      <c r="C181" s="24"/>
      <c r="D181" s="25"/>
      <c r="E181" s="24"/>
      <c r="F181" s="22"/>
      <c r="G181" s="22"/>
      <c r="H181" s="22"/>
      <c r="I181" s="22"/>
      <c r="J181" s="22"/>
      <c r="K181" s="22"/>
      <c r="L181" s="22"/>
      <c r="M181" s="22"/>
      <c r="N181" s="22"/>
      <c r="O181" s="22"/>
      <c r="P181" s="22"/>
      <c r="Q181" s="22"/>
      <c r="R181" s="22"/>
      <c r="S181" s="22"/>
      <c r="T181" s="22"/>
      <c r="U181" s="22"/>
      <c r="V181" s="22"/>
      <c r="W181" s="22"/>
      <c r="X181" s="22"/>
      <c r="Y181" s="22"/>
      <c r="Z181" s="22"/>
    </row>
    <row r="182" s="19" customFormat="1" ht="15.75" customHeight="1" spans="1:26">
      <c r="A182" s="24"/>
      <c r="B182" s="24"/>
      <c r="C182" s="24"/>
      <c r="D182" s="25"/>
      <c r="E182" s="24"/>
      <c r="F182" s="22"/>
      <c r="G182" s="22"/>
      <c r="H182" s="22"/>
      <c r="I182" s="22"/>
      <c r="J182" s="22"/>
      <c r="K182" s="22"/>
      <c r="L182" s="22"/>
      <c r="M182" s="22"/>
      <c r="N182" s="22"/>
      <c r="O182" s="22"/>
      <c r="P182" s="22"/>
      <c r="Q182" s="22"/>
      <c r="R182" s="22"/>
      <c r="S182" s="22"/>
      <c r="T182" s="22"/>
      <c r="U182" s="22"/>
      <c r="V182" s="22"/>
      <c r="W182" s="22"/>
      <c r="X182" s="22"/>
      <c r="Y182" s="22"/>
      <c r="Z182" s="22"/>
    </row>
    <row r="183" s="19" customFormat="1" ht="15.75" customHeight="1" spans="1:26">
      <c r="A183" s="24"/>
      <c r="B183" s="24"/>
      <c r="C183" s="24"/>
      <c r="D183" s="25"/>
      <c r="E183" s="24"/>
      <c r="F183" s="22"/>
      <c r="G183" s="22"/>
      <c r="H183" s="22"/>
      <c r="I183" s="22"/>
      <c r="J183" s="22"/>
      <c r="K183" s="22"/>
      <c r="L183" s="22"/>
      <c r="M183" s="22"/>
      <c r="N183" s="22"/>
      <c r="O183" s="22"/>
      <c r="P183" s="22"/>
      <c r="Q183" s="22"/>
      <c r="R183" s="22"/>
      <c r="S183" s="22"/>
      <c r="T183" s="22"/>
      <c r="U183" s="22"/>
      <c r="V183" s="22"/>
      <c r="W183" s="22"/>
      <c r="X183" s="22"/>
      <c r="Y183" s="22"/>
      <c r="Z183" s="22"/>
    </row>
    <row r="184" s="19" customFormat="1" ht="15.75" customHeight="1" spans="1:26">
      <c r="A184" s="24"/>
      <c r="B184" s="24"/>
      <c r="C184" s="24"/>
      <c r="D184" s="25"/>
      <c r="E184" s="24"/>
      <c r="F184" s="22"/>
      <c r="G184" s="22"/>
      <c r="H184" s="22"/>
      <c r="I184" s="22"/>
      <c r="J184" s="22"/>
      <c r="K184" s="22"/>
      <c r="L184" s="22"/>
      <c r="M184" s="22"/>
      <c r="N184" s="22"/>
      <c r="O184" s="22"/>
      <c r="P184" s="22"/>
      <c r="Q184" s="22"/>
      <c r="R184" s="22"/>
      <c r="S184" s="22"/>
      <c r="T184" s="22"/>
      <c r="U184" s="22"/>
      <c r="V184" s="22"/>
      <c r="W184" s="22"/>
      <c r="X184" s="22"/>
      <c r="Y184" s="22"/>
      <c r="Z184" s="22"/>
    </row>
    <row r="185" s="19" customFormat="1" ht="15.75" customHeight="1" spans="1:26">
      <c r="A185" s="24"/>
      <c r="B185" s="24"/>
      <c r="C185" s="24"/>
      <c r="D185" s="25"/>
      <c r="E185" s="24"/>
      <c r="F185" s="22"/>
      <c r="G185" s="22"/>
      <c r="H185" s="22"/>
      <c r="I185" s="22"/>
      <c r="J185" s="22"/>
      <c r="K185" s="22"/>
      <c r="L185" s="22"/>
      <c r="M185" s="22"/>
      <c r="N185" s="22"/>
      <c r="O185" s="22"/>
      <c r="P185" s="22"/>
      <c r="Q185" s="22"/>
      <c r="R185" s="22"/>
      <c r="S185" s="22"/>
      <c r="T185" s="22"/>
      <c r="U185" s="22"/>
      <c r="V185" s="22"/>
      <c r="W185" s="22"/>
      <c r="X185" s="22"/>
      <c r="Y185" s="22"/>
      <c r="Z185" s="22"/>
    </row>
    <row r="186" s="19" customFormat="1" ht="15.75" customHeight="1" spans="1:26">
      <c r="A186" s="24"/>
      <c r="B186" s="24"/>
      <c r="C186" s="24"/>
      <c r="D186" s="25"/>
      <c r="E186" s="24"/>
      <c r="F186" s="22"/>
      <c r="G186" s="22"/>
      <c r="H186" s="22"/>
      <c r="I186" s="22"/>
      <c r="J186" s="22"/>
      <c r="K186" s="22"/>
      <c r="L186" s="22"/>
      <c r="M186" s="22"/>
      <c r="N186" s="22"/>
      <c r="O186" s="22"/>
      <c r="P186" s="22"/>
      <c r="Q186" s="22"/>
      <c r="R186" s="22"/>
      <c r="S186" s="22"/>
      <c r="T186" s="22"/>
      <c r="U186" s="22"/>
      <c r="V186" s="22"/>
      <c r="W186" s="22"/>
      <c r="X186" s="22"/>
      <c r="Y186" s="22"/>
      <c r="Z186" s="22"/>
    </row>
    <row r="187" s="19" customFormat="1" ht="15.75" customHeight="1" spans="1:26">
      <c r="A187" s="24"/>
      <c r="B187" s="24"/>
      <c r="C187" s="24"/>
      <c r="D187" s="25"/>
      <c r="E187" s="24"/>
      <c r="F187" s="22"/>
      <c r="G187" s="22"/>
      <c r="H187" s="22"/>
      <c r="I187" s="22"/>
      <c r="J187" s="22"/>
      <c r="K187" s="22"/>
      <c r="L187" s="22"/>
      <c r="M187" s="22"/>
      <c r="N187" s="22"/>
      <c r="O187" s="22"/>
      <c r="P187" s="22"/>
      <c r="Q187" s="22"/>
      <c r="R187" s="22"/>
      <c r="S187" s="22"/>
      <c r="T187" s="22"/>
      <c r="U187" s="22"/>
      <c r="V187" s="22"/>
      <c r="W187" s="22"/>
      <c r="X187" s="22"/>
      <c r="Y187" s="22"/>
      <c r="Z187" s="22"/>
    </row>
    <row r="188" s="19" customFormat="1" ht="15.75" customHeight="1" spans="1:26">
      <c r="A188" s="24"/>
      <c r="B188" s="24"/>
      <c r="C188" s="24"/>
      <c r="D188" s="25"/>
      <c r="E188" s="24"/>
      <c r="F188" s="22"/>
      <c r="G188" s="22"/>
      <c r="H188" s="22"/>
      <c r="I188" s="22"/>
      <c r="J188" s="22"/>
      <c r="K188" s="22"/>
      <c r="L188" s="22"/>
      <c r="M188" s="22"/>
      <c r="N188" s="22"/>
      <c r="O188" s="22"/>
      <c r="P188" s="22"/>
      <c r="Q188" s="22"/>
      <c r="R188" s="22"/>
      <c r="S188" s="22"/>
      <c r="T188" s="22"/>
      <c r="U188" s="22"/>
      <c r="V188" s="22"/>
      <c r="W188" s="22"/>
      <c r="X188" s="22"/>
      <c r="Y188" s="22"/>
      <c r="Z188" s="22"/>
    </row>
    <row r="189" s="19" customFormat="1" ht="15.75" customHeight="1" spans="1:26">
      <c r="A189" s="24"/>
      <c r="B189" s="24"/>
      <c r="C189" s="24"/>
      <c r="D189" s="25"/>
      <c r="E189" s="24"/>
      <c r="F189" s="22"/>
      <c r="G189" s="22"/>
      <c r="H189" s="22"/>
      <c r="I189" s="22"/>
      <c r="J189" s="22"/>
      <c r="K189" s="22"/>
      <c r="L189" s="22"/>
      <c r="M189" s="22"/>
      <c r="N189" s="22"/>
      <c r="O189" s="22"/>
      <c r="P189" s="22"/>
      <c r="Q189" s="22"/>
      <c r="R189" s="22"/>
      <c r="S189" s="22"/>
      <c r="T189" s="22"/>
      <c r="U189" s="22"/>
      <c r="V189" s="22"/>
      <c r="W189" s="22"/>
      <c r="X189" s="22"/>
      <c r="Y189" s="22"/>
      <c r="Z189" s="22"/>
    </row>
    <row r="190" s="19" customFormat="1" ht="15.75" customHeight="1" spans="1:26">
      <c r="A190" s="24"/>
      <c r="B190" s="24"/>
      <c r="C190" s="24"/>
      <c r="D190" s="25"/>
      <c r="E190" s="24"/>
      <c r="F190" s="22"/>
      <c r="G190" s="22"/>
      <c r="H190" s="22"/>
      <c r="I190" s="22"/>
      <c r="J190" s="22"/>
      <c r="K190" s="22"/>
      <c r="L190" s="22"/>
      <c r="M190" s="22"/>
      <c r="N190" s="22"/>
      <c r="O190" s="22"/>
      <c r="P190" s="22"/>
      <c r="Q190" s="22"/>
      <c r="R190" s="22"/>
      <c r="S190" s="22"/>
      <c r="T190" s="22"/>
      <c r="U190" s="22"/>
      <c r="V190" s="22"/>
      <c r="W190" s="22"/>
      <c r="X190" s="22"/>
      <c r="Y190" s="22"/>
      <c r="Z190" s="22"/>
    </row>
    <row r="191" s="19" customFormat="1" ht="15.75" customHeight="1" spans="1:26">
      <c r="A191" s="24"/>
      <c r="B191" s="24"/>
      <c r="C191" s="24"/>
      <c r="D191" s="25"/>
      <c r="E191" s="24"/>
      <c r="F191" s="22"/>
      <c r="G191" s="22"/>
      <c r="H191" s="22"/>
      <c r="I191" s="22"/>
      <c r="J191" s="22"/>
      <c r="K191" s="22"/>
      <c r="L191" s="22"/>
      <c r="M191" s="22"/>
      <c r="N191" s="22"/>
      <c r="O191" s="22"/>
      <c r="P191" s="22"/>
      <c r="Q191" s="22"/>
      <c r="R191" s="22"/>
      <c r="S191" s="22"/>
      <c r="T191" s="22"/>
      <c r="U191" s="22"/>
      <c r="V191" s="22"/>
      <c r="W191" s="22"/>
      <c r="X191" s="22"/>
      <c r="Y191" s="22"/>
      <c r="Z191" s="22"/>
    </row>
    <row r="192" s="19" customFormat="1" ht="15.75" customHeight="1" spans="1:26">
      <c r="A192" s="24"/>
      <c r="B192" s="24"/>
      <c r="C192" s="24"/>
      <c r="D192" s="25"/>
      <c r="E192" s="24"/>
      <c r="F192" s="22"/>
      <c r="G192" s="22"/>
      <c r="H192" s="22"/>
      <c r="I192" s="22"/>
      <c r="J192" s="22"/>
      <c r="K192" s="22"/>
      <c r="L192" s="22"/>
      <c r="M192" s="22"/>
      <c r="N192" s="22"/>
      <c r="O192" s="22"/>
      <c r="P192" s="22"/>
      <c r="Q192" s="22"/>
      <c r="R192" s="22"/>
      <c r="S192" s="22"/>
      <c r="T192" s="22"/>
      <c r="U192" s="22"/>
      <c r="V192" s="22"/>
      <c r="W192" s="22"/>
      <c r="X192" s="22"/>
      <c r="Y192" s="22"/>
      <c r="Z192" s="22"/>
    </row>
    <row r="193" s="19" customFormat="1" ht="15.75" customHeight="1" spans="1:26">
      <c r="A193" s="24"/>
      <c r="B193" s="24"/>
      <c r="C193" s="24"/>
      <c r="D193" s="25"/>
      <c r="E193" s="24"/>
      <c r="F193" s="22"/>
      <c r="G193" s="22"/>
      <c r="H193" s="22"/>
      <c r="I193" s="22"/>
      <c r="J193" s="22"/>
      <c r="K193" s="22"/>
      <c r="L193" s="22"/>
      <c r="M193" s="22"/>
      <c r="N193" s="22"/>
      <c r="O193" s="22"/>
      <c r="P193" s="22"/>
      <c r="Q193" s="22"/>
      <c r="R193" s="22"/>
      <c r="S193" s="22"/>
      <c r="T193" s="22"/>
      <c r="U193" s="22"/>
      <c r="V193" s="22"/>
      <c r="W193" s="22"/>
      <c r="X193" s="22"/>
      <c r="Y193" s="22"/>
      <c r="Z193" s="22"/>
    </row>
    <row r="194" s="19" customFormat="1" ht="15.75" customHeight="1" spans="1:26">
      <c r="A194" s="24"/>
      <c r="B194" s="24"/>
      <c r="C194" s="24"/>
      <c r="D194" s="25"/>
      <c r="E194" s="24"/>
      <c r="F194" s="22"/>
      <c r="G194" s="22"/>
      <c r="H194" s="22"/>
      <c r="I194" s="22"/>
      <c r="J194" s="22"/>
      <c r="K194" s="22"/>
      <c r="L194" s="22"/>
      <c r="M194" s="22"/>
      <c r="N194" s="22"/>
      <c r="O194" s="22"/>
      <c r="P194" s="22"/>
      <c r="Q194" s="22"/>
      <c r="R194" s="22"/>
      <c r="S194" s="22"/>
      <c r="T194" s="22"/>
      <c r="U194" s="22"/>
      <c r="V194" s="22"/>
      <c r="W194" s="22"/>
      <c r="X194" s="22"/>
      <c r="Y194" s="22"/>
      <c r="Z194" s="22"/>
    </row>
    <row r="195" s="19" customFormat="1" ht="15.75" customHeight="1" spans="1:26">
      <c r="A195" s="24"/>
      <c r="B195" s="24"/>
      <c r="C195" s="24"/>
      <c r="D195" s="25"/>
      <c r="E195" s="24"/>
      <c r="F195" s="22"/>
      <c r="G195" s="22"/>
      <c r="H195" s="22"/>
      <c r="I195" s="22"/>
      <c r="J195" s="22"/>
      <c r="K195" s="22"/>
      <c r="L195" s="22"/>
      <c r="M195" s="22"/>
      <c r="N195" s="22"/>
      <c r="O195" s="22"/>
      <c r="P195" s="22"/>
      <c r="Q195" s="22"/>
      <c r="R195" s="22"/>
      <c r="S195" s="22"/>
      <c r="T195" s="22"/>
      <c r="U195" s="22"/>
      <c r="V195" s="22"/>
      <c r="W195" s="22"/>
      <c r="X195" s="22"/>
      <c r="Y195" s="22"/>
      <c r="Z195" s="22"/>
    </row>
    <row r="196" s="19" customFormat="1" ht="15.75" customHeight="1" spans="1:26">
      <c r="A196" s="24"/>
      <c r="B196" s="24"/>
      <c r="C196" s="24"/>
      <c r="D196" s="25"/>
      <c r="E196" s="24"/>
      <c r="F196" s="22"/>
      <c r="G196" s="22"/>
      <c r="H196" s="22"/>
      <c r="I196" s="22"/>
      <c r="J196" s="22"/>
      <c r="K196" s="22"/>
      <c r="L196" s="22"/>
      <c r="M196" s="22"/>
      <c r="N196" s="22"/>
      <c r="O196" s="22"/>
      <c r="P196" s="22"/>
      <c r="Q196" s="22"/>
      <c r="R196" s="22"/>
      <c r="S196" s="22"/>
      <c r="T196" s="22"/>
      <c r="U196" s="22"/>
      <c r="V196" s="22"/>
      <c r="W196" s="22"/>
      <c r="X196" s="22"/>
      <c r="Y196" s="22"/>
      <c r="Z196" s="22"/>
    </row>
    <row r="197" s="19" customFormat="1" ht="15.75" customHeight="1" spans="1:26">
      <c r="A197" s="24"/>
      <c r="B197" s="24"/>
      <c r="C197" s="24"/>
      <c r="D197" s="25"/>
      <c r="E197" s="24"/>
      <c r="F197" s="22"/>
      <c r="G197" s="22"/>
      <c r="H197" s="22"/>
      <c r="I197" s="22"/>
      <c r="J197" s="22"/>
      <c r="K197" s="22"/>
      <c r="L197" s="22"/>
      <c r="M197" s="22"/>
      <c r="N197" s="22"/>
      <c r="O197" s="22"/>
      <c r="P197" s="22"/>
      <c r="Q197" s="22"/>
      <c r="R197" s="22"/>
      <c r="S197" s="22"/>
      <c r="T197" s="22"/>
      <c r="U197" s="22"/>
      <c r="V197" s="22"/>
      <c r="W197" s="22"/>
      <c r="X197" s="22"/>
      <c r="Y197" s="22"/>
      <c r="Z197" s="22"/>
    </row>
    <row r="198" s="19" customFormat="1" ht="15.75" customHeight="1" spans="1:26">
      <c r="A198" s="24"/>
      <c r="B198" s="24"/>
      <c r="C198" s="24"/>
      <c r="D198" s="25"/>
      <c r="E198" s="24"/>
      <c r="F198" s="22"/>
      <c r="G198" s="22"/>
      <c r="H198" s="22"/>
      <c r="I198" s="22"/>
      <c r="J198" s="22"/>
      <c r="K198" s="22"/>
      <c r="L198" s="22"/>
      <c r="M198" s="22"/>
      <c r="N198" s="22"/>
      <c r="O198" s="22"/>
      <c r="P198" s="22"/>
      <c r="Q198" s="22"/>
      <c r="R198" s="22"/>
      <c r="S198" s="22"/>
      <c r="T198" s="22"/>
      <c r="U198" s="22"/>
      <c r="V198" s="22"/>
      <c r="W198" s="22"/>
      <c r="X198" s="22"/>
      <c r="Y198" s="22"/>
      <c r="Z198" s="22"/>
    </row>
    <row r="199" s="19" customFormat="1" ht="15.75" customHeight="1" spans="1:26">
      <c r="A199" s="24"/>
      <c r="B199" s="24"/>
      <c r="C199" s="24"/>
      <c r="D199" s="25"/>
      <c r="E199" s="24"/>
      <c r="F199" s="22"/>
      <c r="G199" s="22"/>
      <c r="H199" s="22"/>
      <c r="I199" s="22"/>
      <c r="J199" s="22"/>
      <c r="K199" s="22"/>
      <c r="L199" s="22"/>
      <c r="M199" s="22"/>
      <c r="N199" s="22"/>
      <c r="O199" s="22"/>
      <c r="P199" s="22"/>
      <c r="Q199" s="22"/>
      <c r="R199" s="22"/>
      <c r="S199" s="22"/>
      <c r="T199" s="22"/>
      <c r="U199" s="22"/>
      <c r="V199" s="22"/>
      <c r="W199" s="22"/>
      <c r="X199" s="22"/>
      <c r="Y199" s="22"/>
      <c r="Z199" s="22"/>
    </row>
    <row r="200" s="19" customFormat="1" ht="15.75" customHeight="1" spans="1:26">
      <c r="A200" s="24"/>
      <c r="B200" s="24"/>
      <c r="C200" s="24"/>
      <c r="D200" s="25"/>
      <c r="E200" s="24"/>
      <c r="F200" s="22"/>
      <c r="G200" s="22"/>
      <c r="H200" s="22"/>
      <c r="I200" s="22"/>
      <c r="J200" s="22"/>
      <c r="K200" s="22"/>
      <c r="L200" s="22"/>
      <c r="M200" s="22"/>
      <c r="N200" s="22"/>
      <c r="O200" s="22"/>
      <c r="P200" s="22"/>
      <c r="Q200" s="22"/>
      <c r="R200" s="22"/>
      <c r="S200" s="22"/>
      <c r="T200" s="22"/>
      <c r="U200" s="22"/>
      <c r="V200" s="22"/>
      <c r="W200" s="22"/>
      <c r="X200" s="22"/>
      <c r="Y200" s="22"/>
      <c r="Z200" s="22"/>
    </row>
    <row r="201" s="19" customFormat="1" ht="15.75" customHeight="1" spans="1:26">
      <c r="A201" s="24"/>
      <c r="B201" s="24"/>
      <c r="C201" s="24"/>
      <c r="D201" s="25"/>
      <c r="E201" s="24"/>
      <c r="F201" s="22"/>
      <c r="G201" s="22"/>
      <c r="H201" s="22"/>
      <c r="I201" s="22"/>
      <c r="J201" s="22"/>
      <c r="K201" s="22"/>
      <c r="L201" s="22"/>
      <c r="M201" s="22"/>
      <c r="N201" s="22"/>
      <c r="O201" s="22"/>
      <c r="P201" s="22"/>
      <c r="Q201" s="22"/>
      <c r="R201" s="22"/>
      <c r="S201" s="22"/>
      <c r="T201" s="22"/>
      <c r="U201" s="22"/>
      <c r="V201" s="22"/>
      <c r="W201" s="22"/>
      <c r="X201" s="22"/>
      <c r="Y201" s="22"/>
      <c r="Z201" s="22"/>
    </row>
    <row r="202" s="19" customFormat="1" ht="15.75" customHeight="1" spans="1:26">
      <c r="A202" s="24"/>
      <c r="B202" s="24"/>
      <c r="C202" s="24"/>
      <c r="D202" s="25"/>
      <c r="E202" s="24"/>
      <c r="F202" s="22"/>
      <c r="G202" s="22"/>
      <c r="H202" s="22"/>
      <c r="I202" s="22"/>
      <c r="J202" s="22"/>
      <c r="K202" s="22"/>
      <c r="L202" s="22"/>
      <c r="M202" s="22"/>
      <c r="N202" s="22"/>
      <c r="O202" s="22"/>
      <c r="P202" s="22"/>
      <c r="Q202" s="22"/>
      <c r="R202" s="22"/>
      <c r="S202" s="22"/>
      <c r="T202" s="22"/>
      <c r="U202" s="22"/>
      <c r="V202" s="22"/>
      <c r="W202" s="22"/>
      <c r="X202" s="22"/>
      <c r="Y202" s="22"/>
      <c r="Z202" s="22"/>
    </row>
    <row r="203" s="19" customFormat="1" ht="15.75" customHeight="1" spans="1:26">
      <c r="A203" s="24"/>
      <c r="B203" s="24"/>
      <c r="C203" s="24"/>
      <c r="D203" s="25"/>
      <c r="E203" s="24"/>
      <c r="F203" s="22"/>
      <c r="G203" s="22"/>
      <c r="H203" s="22"/>
      <c r="I203" s="22"/>
      <c r="J203" s="22"/>
      <c r="K203" s="22"/>
      <c r="L203" s="22"/>
      <c r="M203" s="22"/>
      <c r="N203" s="22"/>
      <c r="O203" s="22"/>
      <c r="P203" s="22"/>
      <c r="Q203" s="22"/>
      <c r="R203" s="22"/>
      <c r="S203" s="22"/>
      <c r="T203" s="22"/>
      <c r="U203" s="22"/>
      <c r="V203" s="22"/>
      <c r="W203" s="22"/>
      <c r="X203" s="22"/>
      <c r="Y203" s="22"/>
      <c r="Z203" s="22"/>
    </row>
    <row r="204" s="19" customFormat="1" ht="15.75" customHeight="1" spans="1:26">
      <c r="A204" s="24"/>
      <c r="B204" s="24"/>
      <c r="C204" s="24"/>
      <c r="D204" s="25"/>
      <c r="E204" s="24"/>
      <c r="F204" s="22"/>
      <c r="G204" s="22"/>
      <c r="H204" s="22"/>
      <c r="I204" s="22"/>
      <c r="J204" s="22"/>
      <c r="K204" s="22"/>
      <c r="L204" s="22"/>
      <c r="M204" s="22"/>
      <c r="N204" s="22"/>
      <c r="O204" s="22"/>
      <c r="P204" s="22"/>
      <c r="Q204" s="22"/>
      <c r="R204" s="22"/>
      <c r="S204" s="22"/>
      <c r="T204" s="22"/>
      <c r="U204" s="22"/>
      <c r="V204" s="22"/>
      <c r="W204" s="22"/>
      <c r="X204" s="22"/>
      <c r="Y204" s="22"/>
      <c r="Z204" s="22"/>
    </row>
    <row r="205" s="19" customFormat="1" ht="15.75" customHeight="1" spans="1:26">
      <c r="A205" s="24"/>
      <c r="B205" s="24"/>
      <c r="C205" s="24"/>
      <c r="D205" s="25"/>
      <c r="E205" s="24"/>
      <c r="F205" s="22"/>
      <c r="G205" s="22"/>
      <c r="H205" s="22"/>
      <c r="I205" s="22"/>
      <c r="J205" s="22"/>
      <c r="K205" s="22"/>
      <c r="L205" s="22"/>
      <c r="M205" s="22"/>
      <c r="N205" s="22"/>
      <c r="O205" s="22"/>
      <c r="P205" s="22"/>
      <c r="Q205" s="22"/>
      <c r="R205" s="22"/>
      <c r="S205" s="22"/>
      <c r="T205" s="22"/>
      <c r="U205" s="22"/>
      <c r="V205" s="22"/>
      <c r="W205" s="22"/>
      <c r="X205" s="22"/>
      <c r="Y205" s="22"/>
      <c r="Z205" s="22"/>
    </row>
    <row r="206" s="19" customFormat="1" ht="15.75" customHeight="1" spans="1:26">
      <c r="A206" s="24"/>
      <c r="B206" s="24"/>
      <c r="C206" s="24"/>
      <c r="D206" s="25"/>
      <c r="E206" s="24"/>
      <c r="F206" s="22"/>
      <c r="G206" s="22"/>
      <c r="H206" s="22"/>
      <c r="I206" s="22"/>
      <c r="J206" s="22"/>
      <c r="K206" s="22"/>
      <c r="L206" s="22"/>
      <c r="M206" s="22"/>
      <c r="N206" s="22"/>
      <c r="O206" s="22"/>
      <c r="P206" s="22"/>
      <c r="Q206" s="22"/>
      <c r="R206" s="22"/>
      <c r="S206" s="22"/>
      <c r="T206" s="22"/>
      <c r="U206" s="22"/>
      <c r="V206" s="22"/>
      <c r="W206" s="22"/>
      <c r="X206" s="22"/>
      <c r="Y206" s="22"/>
      <c r="Z206" s="22"/>
    </row>
    <row r="207" s="19" customFormat="1" ht="15.75" customHeight="1" spans="1:26">
      <c r="A207" s="24"/>
      <c r="B207" s="24"/>
      <c r="C207" s="24"/>
      <c r="D207" s="25"/>
      <c r="E207" s="24"/>
      <c r="F207" s="22"/>
      <c r="G207" s="22"/>
      <c r="H207" s="22"/>
      <c r="I207" s="22"/>
      <c r="J207" s="22"/>
      <c r="K207" s="22"/>
      <c r="L207" s="22"/>
      <c r="M207" s="22"/>
      <c r="N207" s="22"/>
      <c r="O207" s="22"/>
      <c r="P207" s="22"/>
      <c r="Q207" s="22"/>
      <c r="R207" s="22"/>
      <c r="S207" s="22"/>
      <c r="T207" s="22"/>
      <c r="U207" s="22"/>
      <c r="V207" s="22"/>
      <c r="W207" s="22"/>
      <c r="X207" s="22"/>
      <c r="Y207" s="22"/>
      <c r="Z207" s="22"/>
    </row>
    <row r="208" s="19" customFormat="1" ht="15.75" customHeight="1" spans="1:26">
      <c r="A208" s="24"/>
      <c r="B208" s="24"/>
      <c r="C208" s="24"/>
      <c r="D208" s="25"/>
      <c r="E208" s="24"/>
      <c r="F208" s="22"/>
      <c r="G208" s="22"/>
      <c r="H208" s="22"/>
      <c r="I208" s="22"/>
      <c r="J208" s="22"/>
      <c r="K208" s="22"/>
      <c r="L208" s="22"/>
      <c r="M208" s="22"/>
      <c r="N208" s="22"/>
      <c r="O208" s="22"/>
      <c r="P208" s="22"/>
      <c r="Q208" s="22"/>
      <c r="R208" s="22"/>
      <c r="S208" s="22"/>
      <c r="T208" s="22"/>
      <c r="U208" s="22"/>
      <c r="V208" s="22"/>
      <c r="W208" s="22"/>
      <c r="X208" s="22"/>
      <c r="Y208" s="22"/>
      <c r="Z208" s="22"/>
    </row>
    <row r="209" s="19" customFormat="1" ht="15.75" customHeight="1" spans="1:26">
      <c r="A209" s="24"/>
      <c r="B209" s="24"/>
      <c r="C209" s="24"/>
      <c r="D209" s="25"/>
      <c r="E209" s="24"/>
      <c r="F209" s="22"/>
      <c r="G209" s="22"/>
      <c r="H209" s="22"/>
      <c r="I209" s="22"/>
      <c r="J209" s="22"/>
      <c r="K209" s="22"/>
      <c r="L209" s="22"/>
      <c r="M209" s="22"/>
      <c r="N209" s="22"/>
      <c r="O209" s="22"/>
      <c r="P209" s="22"/>
      <c r="Q209" s="22"/>
      <c r="R209" s="22"/>
      <c r="S209" s="22"/>
      <c r="T209" s="22"/>
      <c r="U209" s="22"/>
      <c r="V209" s="22"/>
      <c r="W209" s="22"/>
      <c r="X209" s="22"/>
      <c r="Y209" s="22"/>
      <c r="Z209" s="22"/>
    </row>
    <row r="210" s="19" customFormat="1" ht="15.75" customHeight="1" spans="1:26">
      <c r="A210" s="24"/>
      <c r="B210" s="24"/>
      <c r="C210" s="24"/>
      <c r="D210" s="25"/>
      <c r="E210" s="24"/>
      <c r="F210" s="22"/>
      <c r="G210" s="22"/>
      <c r="H210" s="22"/>
      <c r="I210" s="22"/>
      <c r="J210" s="22"/>
      <c r="K210" s="22"/>
      <c r="L210" s="22"/>
      <c r="M210" s="22"/>
      <c r="N210" s="22"/>
      <c r="O210" s="22"/>
      <c r="P210" s="22"/>
      <c r="Q210" s="22"/>
      <c r="R210" s="22"/>
      <c r="S210" s="22"/>
      <c r="T210" s="22"/>
      <c r="U210" s="22"/>
      <c r="V210" s="22"/>
      <c r="W210" s="22"/>
      <c r="X210" s="22"/>
      <c r="Y210" s="22"/>
      <c r="Z210" s="22"/>
    </row>
    <row r="211" s="19" customFormat="1" ht="15.75" customHeight="1" spans="1:26">
      <c r="A211" s="24"/>
      <c r="B211" s="24"/>
      <c r="C211" s="24"/>
      <c r="D211" s="25"/>
      <c r="E211" s="24"/>
      <c r="F211" s="22"/>
      <c r="G211" s="22"/>
      <c r="H211" s="22"/>
      <c r="I211" s="22"/>
      <c r="J211" s="22"/>
      <c r="K211" s="22"/>
      <c r="L211" s="22"/>
      <c r="M211" s="22"/>
      <c r="N211" s="22"/>
      <c r="O211" s="22"/>
      <c r="P211" s="22"/>
      <c r="Q211" s="22"/>
      <c r="R211" s="22"/>
      <c r="S211" s="22"/>
      <c r="T211" s="22"/>
      <c r="U211" s="22"/>
      <c r="V211" s="22"/>
      <c r="W211" s="22"/>
      <c r="X211" s="22"/>
      <c r="Y211" s="22"/>
      <c r="Z211" s="22"/>
    </row>
    <row r="212" s="19" customFormat="1" ht="15.75" customHeight="1" spans="1:26">
      <c r="A212" s="24"/>
      <c r="B212" s="24"/>
      <c r="C212" s="24"/>
      <c r="D212" s="25"/>
      <c r="E212" s="24"/>
      <c r="F212" s="22"/>
      <c r="G212" s="22"/>
      <c r="H212" s="22"/>
      <c r="I212" s="22"/>
      <c r="J212" s="22"/>
      <c r="K212" s="22"/>
      <c r="L212" s="22"/>
      <c r="M212" s="22"/>
      <c r="N212" s="22"/>
      <c r="O212" s="22"/>
      <c r="P212" s="22"/>
      <c r="Q212" s="22"/>
      <c r="R212" s="22"/>
      <c r="S212" s="22"/>
      <c r="T212" s="22"/>
      <c r="U212" s="22"/>
      <c r="V212" s="22"/>
      <c r="W212" s="22"/>
      <c r="X212" s="22"/>
      <c r="Y212" s="22"/>
      <c r="Z212" s="22"/>
    </row>
    <row r="213" s="19" customFormat="1" ht="15.75" customHeight="1" spans="1:26">
      <c r="A213" s="24"/>
      <c r="B213" s="24"/>
      <c r="C213" s="24"/>
      <c r="D213" s="25"/>
      <c r="E213" s="24"/>
      <c r="F213" s="22"/>
      <c r="G213" s="22"/>
      <c r="H213" s="22"/>
      <c r="I213" s="22"/>
      <c r="J213" s="22"/>
      <c r="K213" s="22"/>
      <c r="L213" s="22"/>
      <c r="M213" s="22"/>
      <c r="N213" s="22"/>
      <c r="O213" s="22"/>
      <c r="P213" s="22"/>
      <c r="Q213" s="22"/>
      <c r="R213" s="22"/>
      <c r="S213" s="22"/>
      <c r="T213" s="22"/>
      <c r="U213" s="22"/>
      <c r="V213" s="22"/>
      <c r="W213" s="22"/>
      <c r="X213" s="22"/>
      <c r="Y213" s="22"/>
      <c r="Z213" s="22"/>
    </row>
    <row r="214" s="19" customFormat="1" ht="15.75" customHeight="1" spans="1:26">
      <c r="A214" s="24"/>
      <c r="B214" s="24"/>
      <c r="C214" s="24"/>
      <c r="D214" s="25"/>
      <c r="E214" s="24"/>
      <c r="F214" s="22"/>
      <c r="G214" s="22"/>
      <c r="H214" s="22"/>
      <c r="I214" s="22"/>
      <c r="J214" s="22"/>
      <c r="K214" s="22"/>
      <c r="L214" s="22"/>
      <c r="M214" s="22"/>
      <c r="N214" s="22"/>
      <c r="O214" s="22"/>
      <c r="P214" s="22"/>
      <c r="Q214" s="22"/>
      <c r="R214" s="22"/>
      <c r="S214" s="22"/>
      <c r="T214" s="22"/>
      <c r="U214" s="22"/>
      <c r="V214" s="22"/>
      <c r="W214" s="22"/>
      <c r="X214" s="22"/>
      <c r="Y214" s="22"/>
      <c r="Z214" s="22"/>
    </row>
    <row r="215" s="19" customFormat="1" ht="15.75" customHeight="1" spans="1:26">
      <c r="A215" s="24"/>
      <c r="B215" s="24"/>
      <c r="C215" s="24"/>
      <c r="D215" s="25"/>
      <c r="E215" s="24"/>
      <c r="F215" s="22"/>
      <c r="G215" s="22"/>
      <c r="H215" s="22"/>
      <c r="I215" s="22"/>
      <c r="J215" s="22"/>
      <c r="K215" s="22"/>
      <c r="L215" s="22"/>
      <c r="M215" s="22"/>
      <c r="N215" s="22"/>
      <c r="O215" s="22"/>
      <c r="P215" s="22"/>
      <c r="Q215" s="22"/>
      <c r="R215" s="22"/>
      <c r="S215" s="22"/>
      <c r="T215" s="22"/>
      <c r="U215" s="22"/>
      <c r="V215" s="22"/>
      <c r="W215" s="22"/>
      <c r="X215" s="22"/>
      <c r="Y215" s="22"/>
      <c r="Z215" s="22"/>
    </row>
    <row r="216" s="19" customFormat="1" ht="15.75" customHeight="1" spans="1:26">
      <c r="A216" s="24"/>
      <c r="B216" s="24"/>
      <c r="C216" s="24"/>
      <c r="D216" s="25"/>
      <c r="E216" s="24"/>
      <c r="F216" s="22"/>
      <c r="G216" s="22"/>
      <c r="H216" s="22"/>
      <c r="I216" s="22"/>
      <c r="J216" s="22"/>
      <c r="K216" s="22"/>
      <c r="L216" s="22"/>
      <c r="M216" s="22"/>
      <c r="N216" s="22"/>
      <c r="O216" s="22"/>
      <c r="P216" s="22"/>
      <c r="Q216" s="22"/>
      <c r="R216" s="22"/>
      <c r="S216" s="22"/>
      <c r="T216" s="22"/>
      <c r="U216" s="22"/>
      <c r="V216" s="22"/>
      <c r="W216" s="22"/>
      <c r="X216" s="22"/>
      <c r="Y216" s="22"/>
      <c r="Z216" s="22"/>
    </row>
    <row r="217" s="19" customFormat="1" ht="15.75" customHeight="1" spans="1:26">
      <c r="A217" s="24"/>
      <c r="B217" s="24"/>
      <c r="C217" s="24"/>
      <c r="D217" s="25"/>
      <c r="E217" s="24"/>
      <c r="F217" s="22"/>
      <c r="G217" s="22"/>
      <c r="H217" s="22"/>
      <c r="I217" s="22"/>
      <c r="J217" s="22"/>
      <c r="K217" s="22"/>
      <c r="L217" s="22"/>
      <c r="M217" s="22"/>
      <c r="N217" s="22"/>
      <c r="O217" s="22"/>
      <c r="P217" s="22"/>
      <c r="Q217" s="22"/>
      <c r="R217" s="22"/>
      <c r="S217" s="22"/>
      <c r="T217" s="22"/>
      <c r="U217" s="22"/>
      <c r="V217" s="22"/>
      <c r="W217" s="22"/>
      <c r="X217" s="22"/>
      <c r="Y217" s="22"/>
      <c r="Z217" s="22"/>
    </row>
    <row r="218" s="19" customFormat="1" ht="15.75" customHeight="1" spans="1:26">
      <c r="A218" s="24"/>
      <c r="B218" s="24"/>
      <c r="C218" s="24"/>
      <c r="D218" s="25"/>
      <c r="E218" s="24"/>
      <c r="F218" s="22"/>
      <c r="G218" s="22"/>
      <c r="H218" s="22"/>
      <c r="I218" s="22"/>
      <c r="J218" s="22"/>
      <c r="K218" s="22"/>
      <c r="L218" s="22"/>
      <c r="M218" s="22"/>
      <c r="N218" s="22"/>
      <c r="O218" s="22"/>
      <c r="P218" s="22"/>
      <c r="Q218" s="22"/>
      <c r="R218" s="22"/>
      <c r="S218" s="22"/>
      <c r="T218" s="22"/>
      <c r="U218" s="22"/>
      <c r="V218" s="22"/>
      <c r="W218" s="22"/>
      <c r="X218" s="22"/>
      <c r="Y218" s="22"/>
      <c r="Z218" s="22"/>
    </row>
    <row r="219" s="19" customFormat="1" ht="15.75" customHeight="1" spans="1:26">
      <c r="A219" s="24"/>
      <c r="B219" s="24"/>
      <c r="C219" s="24"/>
      <c r="D219" s="25"/>
      <c r="E219" s="24"/>
      <c r="F219" s="22"/>
      <c r="G219" s="22"/>
      <c r="H219" s="22"/>
      <c r="I219" s="22"/>
      <c r="J219" s="22"/>
      <c r="K219" s="22"/>
      <c r="L219" s="22"/>
      <c r="M219" s="22"/>
      <c r="N219" s="22"/>
      <c r="O219" s="22"/>
      <c r="P219" s="22"/>
      <c r="Q219" s="22"/>
      <c r="R219" s="22"/>
      <c r="S219" s="22"/>
      <c r="T219" s="22"/>
      <c r="U219" s="22"/>
      <c r="V219" s="22"/>
      <c r="W219" s="22"/>
      <c r="X219" s="22"/>
      <c r="Y219" s="22"/>
      <c r="Z219" s="22"/>
    </row>
    <row r="220" s="19" customFormat="1" ht="15.75" customHeight="1" spans="1:26">
      <c r="A220" s="24"/>
      <c r="B220" s="24"/>
      <c r="C220" s="24"/>
      <c r="D220" s="25"/>
      <c r="E220" s="24"/>
      <c r="F220" s="22"/>
      <c r="G220" s="22"/>
      <c r="H220" s="22"/>
      <c r="I220" s="22"/>
      <c r="J220" s="22"/>
      <c r="K220" s="22"/>
      <c r="L220" s="22"/>
      <c r="M220" s="22"/>
      <c r="N220" s="22"/>
      <c r="O220" s="22"/>
      <c r="P220" s="22"/>
      <c r="Q220" s="22"/>
      <c r="R220" s="22"/>
      <c r="S220" s="22"/>
      <c r="T220" s="22"/>
      <c r="U220" s="22"/>
      <c r="V220" s="22"/>
      <c r="W220" s="22"/>
      <c r="X220" s="22"/>
      <c r="Y220" s="22"/>
      <c r="Z220" s="22"/>
    </row>
    <row r="221" s="19" customFormat="1" ht="15.75" customHeight="1" spans="1:26">
      <c r="A221" s="24"/>
      <c r="B221" s="24"/>
      <c r="C221" s="24"/>
      <c r="D221" s="25"/>
      <c r="E221" s="24"/>
      <c r="F221" s="22"/>
      <c r="G221" s="22"/>
      <c r="H221" s="22"/>
      <c r="I221" s="22"/>
      <c r="J221" s="22"/>
      <c r="K221" s="22"/>
      <c r="L221" s="22"/>
      <c r="M221" s="22"/>
      <c r="N221" s="22"/>
      <c r="O221" s="22"/>
      <c r="P221" s="22"/>
      <c r="Q221" s="22"/>
      <c r="R221" s="22"/>
      <c r="S221" s="22"/>
      <c r="T221" s="22"/>
      <c r="U221" s="22"/>
      <c r="V221" s="22"/>
      <c r="W221" s="22"/>
      <c r="X221" s="22"/>
      <c r="Y221" s="22"/>
      <c r="Z221" s="22"/>
    </row>
    <row r="222" s="19" customFormat="1" ht="15.75" customHeight="1" spans="1:26">
      <c r="A222" s="24"/>
      <c r="B222" s="24"/>
      <c r="C222" s="24"/>
      <c r="D222" s="25"/>
      <c r="E222" s="24"/>
      <c r="F222" s="22"/>
      <c r="G222" s="22"/>
      <c r="H222" s="22"/>
      <c r="I222" s="22"/>
      <c r="J222" s="22"/>
      <c r="K222" s="22"/>
      <c r="L222" s="22"/>
      <c r="M222" s="22"/>
      <c r="N222" s="22"/>
      <c r="O222" s="22"/>
      <c r="P222" s="22"/>
      <c r="Q222" s="22"/>
      <c r="R222" s="22"/>
      <c r="S222" s="22"/>
      <c r="T222" s="22"/>
      <c r="U222" s="22"/>
      <c r="V222" s="22"/>
      <c r="W222" s="22"/>
      <c r="X222" s="22"/>
      <c r="Y222" s="22"/>
      <c r="Z222" s="22"/>
    </row>
    <row r="223" s="19" customFormat="1" ht="15.75" customHeight="1" spans="1:26">
      <c r="A223" s="24"/>
      <c r="B223" s="24"/>
      <c r="C223" s="24"/>
      <c r="D223" s="25"/>
      <c r="E223" s="24"/>
      <c r="F223" s="22"/>
      <c r="G223" s="22"/>
      <c r="H223" s="22"/>
      <c r="I223" s="22"/>
      <c r="J223" s="22"/>
      <c r="K223" s="22"/>
      <c r="L223" s="22"/>
      <c r="M223" s="22"/>
      <c r="N223" s="22"/>
      <c r="O223" s="22"/>
      <c r="P223" s="22"/>
      <c r="Q223" s="22"/>
      <c r="R223" s="22"/>
      <c r="S223" s="22"/>
      <c r="T223" s="22"/>
      <c r="U223" s="22"/>
      <c r="V223" s="22"/>
      <c r="W223" s="22"/>
      <c r="X223" s="22"/>
      <c r="Y223" s="22"/>
      <c r="Z223" s="22"/>
    </row>
    <row r="224" s="19" customFormat="1" ht="15.75" customHeight="1" spans="1:26">
      <c r="A224" s="24"/>
      <c r="B224" s="24"/>
      <c r="C224" s="24"/>
      <c r="D224" s="25"/>
      <c r="E224" s="24"/>
      <c r="F224" s="22"/>
      <c r="G224" s="22"/>
      <c r="H224" s="22"/>
      <c r="I224" s="22"/>
      <c r="J224" s="22"/>
      <c r="K224" s="22"/>
      <c r="L224" s="22"/>
      <c r="M224" s="22"/>
      <c r="N224" s="22"/>
      <c r="O224" s="22"/>
      <c r="P224" s="22"/>
      <c r="Q224" s="22"/>
      <c r="R224" s="22"/>
      <c r="S224" s="22"/>
      <c r="T224" s="22"/>
      <c r="U224" s="22"/>
      <c r="V224" s="22"/>
      <c r="W224" s="22"/>
      <c r="X224" s="22"/>
      <c r="Y224" s="22"/>
      <c r="Z224" s="22"/>
    </row>
    <row r="225" s="19" customFormat="1" ht="15.75" customHeight="1" spans="1:26">
      <c r="A225" s="24"/>
      <c r="B225" s="24"/>
      <c r="C225" s="24"/>
      <c r="D225" s="25"/>
      <c r="E225" s="24"/>
      <c r="F225" s="22"/>
      <c r="G225" s="22"/>
      <c r="H225" s="22"/>
      <c r="I225" s="22"/>
      <c r="J225" s="22"/>
      <c r="K225" s="22"/>
      <c r="L225" s="22"/>
      <c r="M225" s="22"/>
      <c r="N225" s="22"/>
      <c r="O225" s="22"/>
      <c r="P225" s="22"/>
      <c r="Q225" s="22"/>
      <c r="R225" s="22"/>
      <c r="S225" s="22"/>
      <c r="T225" s="22"/>
      <c r="U225" s="22"/>
      <c r="V225" s="22"/>
      <c r="W225" s="22"/>
      <c r="X225" s="22"/>
      <c r="Y225" s="22"/>
      <c r="Z225" s="22"/>
    </row>
    <row r="226" s="19" customFormat="1" ht="15.75" customHeight="1" spans="1:26">
      <c r="A226" s="24"/>
      <c r="B226" s="24"/>
      <c r="C226" s="24"/>
      <c r="D226" s="25"/>
      <c r="E226" s="24"/>
      <c r="F226" s="22"/>
      <c r="G226" s="22"/>
      <c r="H226" s="22"/>
      <c r="I226" s="22"/>
      <c r="J226" s="22"/>
      <c r="K226" s="22"/>
      <c r="L226" s="22"/>
      <c r="M226" s="22"/>
      <c r="N226" s="22"/>
      <c r="O226" s="22"/>
      <c r="P226" s="22"/>
      <c r="Q226" s="22"/>
      <c r="R226" s="22"/>
      <c r="S226" s="22"/>
      <c r="T226" s="22"/>
      <c r="U226" s="22"/>
      <c r="V226" s="22"/>
      <c r="W226" s="22"/>
      <c r="X226" s="22"/>
      <c r="Y226" s="22"/>
      <c r="Z226" s="22"/>
    </row>
    <row r="227" s="19" customFormat="1" ht="15.75" customHeight="1" spans="1:26">
      <c r="A227" s="24"/>
      <c r="B227" s="24"/>
      <c r="C227" s="24"/>
      <c r="D227" s="25"/>
      <c r="E227" s="24"/>
      <c r="F227" s="22"/>
      <c r="G227" s="22"/>
      <c r="H227" s="22"/>
      <c r="I227" s="22"/>
      <c r="J227" s="22"/>
      <c r="K227" s="22"/>
      <c r="L227" s="22"/>
      <c r="M227" s="22"/>
      <c r="N227" s="22"/>
      <c r="O227" s="22"/>
      <c r="P227" s="22"/>
      <c r="Q227" s="22"/>
      <c r="R227" s="22"/>
      <c r="S227" s="22"/>
      <c r="T227" s="22"/>
      <c r="U227" s="22"/>
      <c r="V227" s="22"/>
      <c r="W227" s="22"/>
      <c r="X227" s="22"/>
      <c r="Y227" s="22"/>
      <c r="Z227" s="22"/>
    </row>
    <row r="228" s="19" customFormat="1" ht="15.75" customHeight="1" spans="1:26">
      <c r="A228" s="24"/>
      <c r="B228" s="24"/>
      <c r="C228" s="24"/>
      <c r="D228" s="25"/>
      <c r="E228" s="24"/>
      <c r="F228" s="22"/>
      <c r="G228" s="22"/>
      <c r="H228" s="22"/>
      <c r="I228" s="22"/>
      <c r="J228" s="22"/>
      <c r="K228" s="22"/>
      <c r="L228" s="22"/>
      <c r="M228" s="22"/>
      <c r="N228" s="22"/>
      <c r="O228" s="22"/>
      <c r="P228" s="22"/>
      <c r="Q228" s="22"/>
      <c r="R228" s="22"/>
      <c r="S228" s="22"/>
      <c r="T228" s="22"/>
      <c r="U228" s="22"/>
      <c r="V228" s="22"/>
      <c r="W228" s="22"/>
      <c r="X228" s="22"/>
      <c r="Y228" s="22"/>
      <c r="Z228" s="22"/>
    </row>
    <row r="229" s="19" customFormat="1" ht="15.75" customHeight="1" spans="1:26">
      <c r="A229" s="24"/>
      <c r="B229" s="24"/>
      <c r="C229" s="24"/>
      <c r="D229" s="25"/>
      <c r="E229" s="24"/>
      <c r="F229" s="22"/>
      <c r="G229" s="22"/>
      <c r="H229" s="22"/>
      <c r="I229" s="22"/>
      <c r="J229" s="22"/>
      <c r="K229" s="22"/>
      <c r="L229" s="22"/>
      <c r="M229" s="22"/>
      <c r="N229" s="22"/>
      <c r="O229" s="22"/>
      <c r="P229" s="22"/>
      <c r="Q229" s="22"/>
      <c r="R229" s="22"/>
      <c r="S229" s="22"/>
      <c r="T229" s="22"/>
      <c r="U229" s="22"/>
      <c r="V229" s="22"/>
      <c r="W229" s="22"/>
      <c r="X229" s="22"/>
      <c r="Y229" s="22"/>
      <c r="Z229" s="22"/>
    </row>
    <row r="230" s="19" customFormat="1" ht="15.75" customHeight="1" spans="1:26">
      <c r="A230" s="24"/>
      <c r="B230" s="24"/>
      <c r="C230" s="24"/>
      <c r="D230" s="25"/>
      <c r="E230" s="24"/>
      <c r="F230" s="22"/>
      <c r="G230" s="22"/>
      <c r="H230" s="22"/>
      <c r="I230" s="22"/>
      <c r="J230" s="22"/>
      <c r="K230" s="22"/>
      <c r="L230" s="22"/>
      <c r="M230" s="22"/>
      <c r="N230" s="22"/>
      <c r="O230" s="22"/>
      <c r="P230" s="22"/>
      <c r="Q230" s="22"/>
      <c r="R230" s="22"/>
      <c r="S230" s="22"/>
      <c r="T230" s="22"/>
      <c r="U230" s="22"/>
      <c r="V230" s="22"/>
      <c r="W230" s="22"/>
      <c r="X230" s="22"/>
      <c r="Y230" s="22"/>
      <c r="Z230" s="22"/>
    </row>
    <row r="231" s="19" customFormat="1" ht="15.75" customHeight="1" spans="1:26">
      <c r="A231" s="24"/>
      <c r="B231" s="24"/>
      <c r="C231" s="24"/>
      <c r="D231" s="25"/>
      <c r="E231" s="24"/>
      <c r="F231" s="22"/>
      <c r="G231" s="22"/>
      <c r="H231" s="22"/>
      <c r="I231" s="22"/>
      <c r="J231" s="22"/>
      <c r="K231" s="22"/>
      <c r="L231" s="22"/>
      <c r="M231" s="22"/>
      <c r="N231" s="22"/>
      <c r="O231" s="22"/>
      <c r="P231" s="22"/>
      <c r="Q231" s="22"/>
      <c r="R231" s="22"/>
      <c r="S231" s="22"/>
      <c r="T231" s="22"/>
      <c r="U231" s="22"/>
      <c r="V231" s="22"/>
      <c r="W231" s="22"/>
      <c r="X231" s="22"/>
      <c r="Y231" s="22"/>
      <c r="Z231" s="22"/>
    </row>
    <row r="232" s="19" customFormat="1" ht="15.75" customHeight="1" spans="1:26">
      <c r="A232" s="24"/>
      <c r="B232" s="24"/>
      <c r="C232" s="24"/>
      <c r="D232" s="25"/>
      <c r="E232" s="24"/>
      <c r="F232" s="22"/>
      <c r="G232" s="22"/>
      <c r="H232" s="22"/>
      <c r="I232" s="22"/>
      <c r="J232" s="22"/>
      <c r="K232" s="22"/>
      <c r="L232" s="22"/>
      <c r="M232" s="22"/>
      <c r="N232" s="22"/>
      <c r="O232" s="22"/>
      <c r="P232" s="22"/>
      <c r="Q232" s="22"/>
      <c r="R232" s="22"/>
      <c r="S232" s="22"/>
      <c r="T232" s="22"/>
      <c r="U232" s="22"/>
      <c r="V232" s="22"/>
      <c r="W232" s="22"/>
      <c r="X232" s="22"/>
      <c r="Y232" s="22"/>
      <c r="Z232" s="22"/>
    </row>
    <row r="233" s="19" customFormat="1" ht="15.75" customHeight="1" spans="1:26">
      <c r="A233" s="24"/>
      <c r="B233" s="24"/>
      <c r="C233" s="24"/>
      <c r="D233" s="25"/>
      <c r="E233" s="24"/>
      <c r="F233" s="22"/>
      <c r="G233" s="22"/>
      <c r="H233" s="22"/>
      <c r="I233" s="22"/>
      <c r="J233" s="22"/>
      <c r="K233" s="22"/>
      <c r="L233" s="22"/>
      <c r="M233" s="22"/>
      <c r="N233" s="22"/>
      <c r="O233" s="22"/>
      <c r="P233" s="22"/>
      <c r="Q233" s="22"/>
      <c r="R233" s="22"/>
      <c r="S233" s="22"/>
      <c r="T233" s="22"/>
      <c r="U233" s="22"/>
      <c r="V233" s="22"/>
      <c r="W233" s="22"/>
      <c r="X233" s="22"/>
      <c r="Y233" s="22"/>
      <c r="Z233" s="22"/>
    </row>
    <row r="234" s="19" customFormat="1" ht="15.75" customHeight="1" spans="1:26">
      <c r="A234" s="24"/>
      <c r="B234" s="24"/>
      <c r="C234" s="24"/>
      <c r="D234" s="25"/>
      <c r="E234" s="24"/>
      <c r="F234" s="22"/>
      <c r="G234" s="22"/>
      <c r="H234" s="22"/>
      <c r="I234" s="22"/>
      <c r="J234" s="22"/>
      <c r="K234" s="22"/>
      <c r="L234" s="22"/>
      <c r="M234" s="22"/>
      <c r="N234" s="22"/>
      <c r="O234" s="22"/>
      <c r="P234" s="22"/>
      <c r="Q234" s="22"/>
      <c r="R234" s="22"/>
      <c r="S234" s="22"/>
      <c r="T234" s="22"/>
      <c r="U234" s="22"/>
      <c r="V234" s="22"/>
      <c r="W234" s="22"/>
      <c r="X234" s="22"/>
      <c r="Y234" s="22"/>
      <c r="Z234" s="22"/>
    </row>
    <row r="235" s="19" customFormat="1" ht="15.75" customHeight="1" spans="1:26">
      <c r="A235" s="24"/>
      <c r="B235" s="24"/>
      <c r="C235" s="24"/>
      <c r="D235" s="25"/>
      <c r="E235" s="24"/>
      <c r="F235" s="22"/>
      <c r="G235" s="22"/>
      <c r="H235" s="22"/>
      <c r="I235" s="22"/>
      <c r="J235" s="22"/>
      <c r="K235" s="22"/>
      <c r="L235" s="22"/>
      <c r="M235" s="22"/>
      <c r="N235" s="22"/>
      <c r="O235" s="22"/>
      <c r="P235" s="22"/>
      <c r="Q235" s="22"/>
      <c r="R235" s="22"/>
      <c r="S235" s="22"/>
      <c r="T235" s="22"/>
      <c r="U235" s="22"/>
      <c r="V235" s="22"/>
      <c r="W235" s="22"/>
      <c r="X235" s="22"/>
      <c r="Y235" s="22"/>
      <c r="Z235" s="22"/>
    </row>
    <row r="236" s="19" customFormat="1" ht="15.75" customHeight="1" spans="1:26">
      <c r="A236" s="24"/>
      <c r="B236" s="24"/>
      <c r="C236" s="24"/>
      <c r="D236" s="25"/>
      <c r="E236" s="24"/>
      <c r="F236" s="22"/>
      <c r="G236" s="22"/>
      <c r="H236" s="22"/>
      <c r="I236" s="22"/>
      <c r="J236" s="22"/>
      <c r="K236" s="22"/>
      <c r="L236" s="22"/>
      <c r="M236" s="22"/>
      <c r="N236" s="22"/>
      <c r="O236" s="22"/>
      <c r="P236" s="22"/>
      <c r="Q236" s="22"/>
      <c r="R236" s="22"/>
      <c r="S236" s="22"/>
      <c r="T236" s="22"/>
      <c r="U236" s="22"/>
      <c r="V236" s="22"/>
      <c r="W236" s="22"/>
      <c r="X236" s="22"/>
      <c r="Y236" s="22"/>
      <c r="Z236" s="22"/>
    </row>
    <row r="237" s="19" customFormat="1" ht="15.75" customHeight="1" spans="1:26">
      <c r="A237" s="24"/>
      <c r="B237" s="24"/>
      <c r="C237" s="24"/>
      <c r="D237" s="25"/>
      <c r="E237" s="24"/>
      <c r="F237" s="22"/>
      <c r="G237" s="22"/>
      <c r="H237" s="22"/>
      <c r="I237" s="22"/>
      <c r="J237" s="22"/>
      <c r="K237" s="22"/>
      <c r="L237" s="22"/>
      <c r="M237" s="22"/>
      <c r="N237" s="22"/>
      <c r="O237" s="22"/>
      <c r="P237" s="22"/>
      <c r="Q237" s="22"/>
      <c r="R237" s="22"/>
      <c r="S237" s="22"/>
      <c r="T237" s="22"/>
      <c r="U237" s="22"/>
      <c r="V237" s="22"/>
      <c r="W237" s="22"/>
      <c r="X237" s="22"/>
      <c r="Y237" s="22"/>
      <c r="Z237" s="22"/>
    </row>
    <row r="238" s="19" customFormat="1" ht="15.75" customHeight="1" spans="1:26">
      <c r="A238" s="24"/>
      <c r="B238" s="24"/>
      <c r="C238" s="24"/>
      <c r="D238" s="25"/>
      <c r="E238" s="24"/>
      <c r="F238" s="22"/>
      <c r="G238" s="22"/>
      <c r="H238" s="22"/>
      <c r="I238" s="22"/>
      <c r="J238" s="22"/>
      <c r="K238" s="22"/>
      <c r="L238" s="22"/>
      <c r="M238" s="22"/>
      <c r="N238" s="22"/>
      <c r="O238" s="22"/>
      <c r="P238" s="22"/>
      <c r="Q238" s="22"/>
      <c r="R238" s="22"/>
      <c r="S238" s="22"/>
      <c r="T238" s="22"/>
      <c r="U238" s="22"/>
      <c r="V238" s="22"/>
      <c r="W238" s="22"/>
      <c r="X238" s="22"/>
      <c r="Y238" s="22"/>
      <c r="Z238" s="22"/>
    </row>
    <row r="239" s="19" customFormat="1" ht="15.75" customHeight="1" spans="1:26">
      <c r="A239" s="24"/>
      <c r="B239" s="24"/>
      <c r="C239" s="24"/>
      <c r="D239" s="25"/>
      <c r="E239" s="24"/>
      <c r="F239" s="22"/>
      <c r="G239" s="22"/>
      <c r="H239" s="22"/>
      <c r="I239" s="22"/>
      <c r="J239" s="22"/>
      <c r="K239" s="22"/>
      <c r="L239" s="22"/>
      <c r="M239" s="22"/>
      <c r="N239" s="22"/>
      <c r="O239" s="22"/>
      <c r="P239" s="22"/>
      <c r="Q239" s="22"/>
      <c r="R239" s="22"/>
      <c r="S239" s="22"/>
      <c r="T239" s="22"/>
      <c r="U239" s="22"/>
      <c r="V239" s="22"/>
      <c r="W239" s="22"/>
      <c r="X239" s="22"/>
      <c r="Y239" s="22"/>
      <c r="Z239" s="22"/>
    </row>
    <row r="240" s="19" customFormat="1" ht="15.75" customHeight="1" spans="1:26">
      <c r="A240" s="24"/>
      <c r="B240" s="24"/>
      <c r="C240" s="24"/>
      <c r="D240" s="25"/>
      <c r="E240" s="24"/>
      <c r="F240" s="22"/>
      <c r="G240" s="22"/>
      <c r="H240" s="22"/>
      <c r="I240" s="22"/>
      <c r="J240" s="22"/>
      <c r="K240" s="22"/>
      <c r="L240" s="22"/>
      <c r="M240" s="22"/>
      <c r="N240" s="22"/>
      <c r="O240" s="22"/>
      <c r="P240" s="22"/>
      <c r="Q240" s="22"/>
      <c r="R240" s="22"/>
      <c r="S240" s="22"/>
      <c r="T240" s="22"/>
      <c r="U240" s="22"/>
      <c r="V240" s="22"/>
      <c r="W240" s="22"/>
      <c r="X240" s="22"/>
      <c r="Y240" s="22"/>
      <c r="Z240" s="22"/>
    </row>
    <row r="241" s="19" customFormat="1" ht="15.75" customHeight="1" spans="1:26">
      <c r="A241" s="24"/>
      <c r="B241" s="24"/>
      <c r="C241" s="24"/>
      <c r="D241" s="25"/>
      <c r="E241" s="24"/>
      <c r="F241" s="22"/>
      <c r="G241" s="22"/>
      <c r="H241" s="22"/>
      <c r="I241" s="22"/>
      <c r="J241" s="22"/>
      <c r="K241" s="22"/>
      <c r="L241" s="22"/>
      <c r="M241" s="22"/>
      <c r="N241" s="22"/>
      <c r="O241" s="22"/>
      <c r="P241" s="22"/>
      <c r="Q241" s="22"/>
      <c r="R241" s="22"/>
      <c r="S241" s="22"/>
      <c r="T241" s="22"/>
      <c r="U241" s="22"/>
      <c r="V241" s="22"/>
      <c r="W241" s="22"/>
      <c r="X241" s="22"/>
      <c r="Y241" s="22"/>
      <c r="Z241" s="22"/>
    </row>
    <row r="242" s="19" customFormat="1" ht="15.75" customHeight="1" spans="1:26">
      <c r="A242" s="24"/>
      <c r="B242" s="24"/>
      <c r="C242" s="24"/>
      <c r="D242" s="25"/>
      <c r="E242" s="24"/>
      <c r="F242" s="22"/>
      <c r="G242" s="22"/>
      <c r="H242" s="22"/>
      <c r="I242" s="22"/>
      <c r="J242" s="22"/>
      <c r="K242" s="22"/>
      <c r="L242" s="22"/>
      <c r="M242" s="22"/>
      <c r="N242" s="22"/>
      <c r="O242" s="22"/>
      <c r="P242" s="22"/>
      <c r="Q242" s="22"/>
      <c r="R242" s="22"/>
      <c r="S242" s="22"/>
      <c r="T242" s="22"/>
      <c r="U242" s="22"/>
      <c r="V242" s="22"/>
      <c r="W242" s="22"/>
      <c r="X242" s="22"/>
      <c r="Y242" s="22"/>
      <c r="Z242" s="22"/>
    </row>
    <row r="243" s="19" customFormat="1" ht="15.75" customHeight="1" spans="1:26">
      <c r="A243" s="24"/>
      <c r="B243" s="24"/>
      <c r="C243" s="24"/>
      <c r="D243" s="25"/>
      <c r="E243" s="24"/>
      <c r="F243" s="22"/>
      <c r="G243" s="22"/>
      <c r="H243" s="22"/>
      <c r="I243" s="22"/>
      <c r="J243" s="22"/>
      <c r="K243" s="22"/>
      <c r="L243" s="22"/>
      <c r="M243" s="22"/>
      <c r="N243" s="22"/>
      <c r="O243" s="22"/>
      <c r="P243" s="22"/>
      <c r="Q243" s="22"/>
      <c r="R243" s="22"/>
      <c r="S243" s="22"/>
      <c r="T243" s="22"/>
      <c r="U243" s="22"/>
      <c r="V243" s="22"/>
      <c r="W243" s="22"/>
      <c r="X243" s="22"/>
      <c r="Y243" s="22"/>
      <c r="Z243" s="22"/>
    </row>
    <row r="244" s="19" customFormat="1" ht="15.75" customHeight="1" spans="1:26">
      <c r="A244" s="24"/>
      <c r="B244" s="24"/>
      <c r="C244" s="24"/>
      <c r="D244" s="25"/>
      <c r="E244" s="24"/>
      <c r="F244" s="22"/>
      <c r="G244" s="22"/>
      <c r="H244" s="22"/>
      <c r="I244" s="22"/>
      <c r="J244" s="22"/>
      <c r="K244" s="22"/>
      <c r="L244" s="22"/>
      <c r="M244" s="22"/>
      <c r="N244" s="22"/>
      <c r="O244" s="22"/>
      <c r="P244" s="22"/>
      <c r="Q244" s="22"/>
      <c r="R244" s="22"/>
      <c r="S244" s="22"/>
      <c r="T244" s="22"/>
      <c r="U244" s="22"/>
      <c r="V244" s="22"/>
      <c r="W244" s="22"/>
      <c r="X244" s="22"/>
      <c r="Y244" s="22"/>
      <c r="Z244" s="22"/>
    </row>
    <row r="245" s="19" customFormat="1" ht="15.75" customHeight="1" spans="1:26">
      <c r="A245" s="24"/>
      <c r="B245" s="24"/>
      <c r="C245" s="24"/>
      <c r="D245" s="25"/>
      <c r="E245" s="24"/>
      <c r="F245" s="22"/>
      <c r="G245" s="22"/>
      <c r="H245" s="22"/>
      <c r="I245" s="22"/>
      <c r="J245" s="22"/>
      <c r="K245" s="22"/>
      <c r="L245" s="22"/>
      <c r="M245" s="22"/>
      <c r="N245" s="22"/>
      <c r="O245" s="22"/>
      <c r="P245" s="22"/>
      <c r="Q245" s="22"/>
      <c r="R245" s="22"/>
      <c r="S245" s="22"/>
      <c r="T245" s="22"/>
      <c r="U245" s="22"/>
      <c r="V245" s="22"/>
      <c r="W245" s="22"/>
      <c r="X245" s="22"/>
      <c r="Y245" s="22"/>
      <c r="Z245" s="22"/>
    </row>
    <row r="246" s="19" customFormat="1" ht="15.75" customHeight="1" spans="1:26">
      <c r="A246" s="24"/>
      <c r="B246" s="24"/>
      <c r="C246" s="24"/>
      <c r="D246" s="25"/>
      <c r="E246" s="24"/>
      <c r="F246" s="22"/>
      <c r="G246" s="22"/>
      <c r="H246" s="22"/>
      <c r="I246" s="22"/>
      <c r="J246" s="22"/>
      <c r="K246" s="22"/>
      <c r="L246" s="22"/>
      <c r="M246" s="22"/>
      <c r="N246" s="22"/>
      <c r="O246" s="22"/>
      <c r="P246" s="22"/>
      <c r="Q246" s="22"/>
      <c r="R246" s="22"/>
      <c r="S246" s="22"/>
      <c r="T246" s="22"/>
      <c r="U246" s="22"/>
      <c r="V246" s="22"/>
      <c r="W246" s="22"/>
      <c r="X246" s="22"/>
      <c r="Y246" s="22"/>
      <c r="Z246" s="22"/>
    </row>
    <row r="247" s="19" customFormat="1" ht="15.75" customHeight="1" spans="1:26">
      <c r="A247" s="24"/>
      <c r="B247" s="24"/>
      <c r="C247" s="24"/>
      <c r="D247" s="25"/>
      <c r="E247" s="24"/>
      <c r="F247" s="22"/>
      <c r="G247" s="22"/>
      <c r="H247" s="22"/>
      <c r="I247" s="22"/>
      <c r="J247" s="22"/>
      <c r="K247" s="22"/>
      <c r="L247" s="22"/>
      <c r="M247" s="22"/>
      <c r="N247" s="22"/>
      <c r="O247" s="22"/>
      <c r="P247" s="22"/>
      <c r="Q247" s="22"/>
      <c r="R247" s="22"/>
      <c r="S247" s="22"/>
      <c r="T247" s="22"/>
      <c r="U247" s="22"/>
      <c r="V247" s="22"/>
      <c r="W247" s="22"/>
      <c r="X247" s="22"/>
      <c r="Y247" s="22"/>
      <c r="Z247" s="22"/>
    </row>
    <row r="248" s="19" customFormat="1" ht="15.75" customHeight="1" spans="1:26">
      <c r="A248" s="24"/>
      <c r="B248" s="24"/>
      <c r="C248" s="24"/>
      <c r="D248" s="25"/>
      <c r="E248" s="24"/>
      <c r="F248" s="22"/>
      <c r="G248" s="22"/>
      <c r="H248" s="22"/>
      <c r="I248" s="22"/>
      <c r="J248" s="22"/>
      <c r="K248" s="22"/>
      <c r="L248" s="22"/>
      <c r="M248" s="22"/>
      <c r="N248" s="22"/>
      <c r="O248" s="22"/>
      <c r="P248" s="22"/>
      <c r="Q248" s="22"/>
      <c r="R248" s="22"/>
      <c r="S248" s="22"/>
      <c r="T248" s="22"/>
      <c r="U248" s="22"/>
      <c r="V248" s="22"/>
      <c r="W248" s="22"/>
      <c r="X248" s="22"/>
      <c r="Y248" s="22"/>
      <c r="Z248" s="22"/>
    </row>
    <row r="249" s="19" customFormat="1" ht="15.75" customHeight="1" spans="1:26">
      <c r="A249" s="24"/>
      <c r="B249" s="24"/>
      <c r="C249" s="24"/>
      <c r="D249" s="25"/>
      <c r="E249" s="24"/>
      <c r="F249" s="22"/>
      <c r="G249" s="22"/>
      <c r="H249" s="22"/>
      <c r="I249" s="22"/>
      <c r="J249" s="22"/>
      <c r="K249" s="22"/>
      <c r="L249" s="22"/>
      <c r="M249" s="22"/>
      <c r="N249" s="22"/>
      <c r="O249" s="22"/>
      <c r="P249" s="22"/>
      <c r="Q249" s="22"/>
      <c r="R249" s="22"/>
      <c r="S249" s="22"/>
      <c r="T249" s="22"/>
      <c r="U249" s="22"/>
      <c r="V249" s="22"/>
      <c r="W249" s="22"/>
      <c r="X249" s="22"/>
      <c r="Y249" s="22"/>
      <c r="Z249" s="22"/>
    </row>
    <row r="250" s="19" customFormat="1" ht="15.75" customHeight="1" spans="1:26">
      <c r="A250" s="20"/>
      <c r="B250" s="20"/>
      <c r="C250" s="20"/>
      <c r="D250" s="20"/>
      <c r="E250" s="20"/>
    </row>
    <row r="251" s="19" customFormat="1" ht="15.75" customHeight="1" spans="1:26">
      <c r="A251" s="20"/>
      <c r="B251" s="20"/>
      <c r="C251" s="20"/>
      <c r="D251" s="20"/>
      <c r="E251" s="20"/>
    </row>
    <row r="252" s="19" customFormat="1" ht="15.75" customHeight="1" spans="1:26">
      <c r="A252" s="20"/>
      <c r="B252" s="20"/>
      <c r="C252" s="20"/>
      <c r="D252" s="20"/>
      <c r="E252" s="20"/>
    </row>
    <row r="253" s="19" customFormat="1" ht="15.75" customHeight="1" spans="1:26">
      <c r="A253" s="20"/>
      <c r="B253" s="20"/>
      <c r="C253" s="20"/>
      <c r="D253" s="20"/>
      <c r="E253" s="20"/>
    </row>
    <row r="254" s="19" customFormat="1" ht="15.75" customHeight="1" spans="1:26">
      <c r="A254" s="20"/>
      <c r="B254" s="20"/>
      <c r="C254" s="20"/>
      <c r="D254" s="20"/>
      <c r="E254" s="20"/>
    </row>
    <row r="255" s="19" customFormat="1" ht="15.75" customHeight="1" spans="1:26">
      <c r="A255" s="20"/>
      <c r="B255" s="20"/>
      <c r="C255" s="20"/>
      <c r="D255" s="20"/>
      <c r="E255" s="20"/>
    </row>
    <row r="256" s="19" customFormat="1" ht="15.75" customHeight="1" spans="1:26">
      <c r="A256" s="20"/>
      <c r="B256" s="20"/>
      <c r="C256" s="20"/>
      <c r="D256" s="20"/>
      <c r="E256" s="20"/>
    </row>
    <row r="257" s="19" customFormat="1" ht="15.75" customHeight="1" spans="1:5">
      <c r="A257" s="20"/>
      <c r="B257" s="20"/>
      <c r="C257" s="20"/>
      <c r="D257" s="20"/>
      <c r="E257" s="20"/>
    </row>
    <row r="258" s="19" customFormat="1" ht="15.75" customHeight="1" spans="1:5">
      <c r="A258" s="20"/>
      <c r="B258" s="20"/>
      <c r="C258" s="20"/>
      <c r="D258" s="20"/>
      <c r="E258" s="20"/>
    </row>
    <row r="259" s="19" customFormat="1" ht="15.75" customHeight="1" spans="1:5">
      <c r="A259" s="20"/>
      <c r="B259" s="20"/>
      <c r="C259" s="20"/>
      <c r="D259" s="20"/>
      <c r="E259" s="20"/>
    </row>
    <row r="260" s="19" customFormat="1" ht="15.75" customHeight="1" spans="1:5">
      <c r="A260" s="20"/>
      <c r="B260" s="20"/>
      <c r="C260" s="20"/>
      <c r="D260" s="20"/>
      <c r="E260" s="20"/>
    </row>
    <row r="261" s="19" customFormat="1" ht="15.75" customHeight="1" spans="1:5">
      <c r="A261" s="20"/>
      <c r="B261" s="20"/>
      <c r="C261" s="20"/>
      <c r="D261" s="20"/>
      <c r="E261" s="20"/>
    </row>
    <row r="262" s="19" customFormat="1" ht="15.75" customHeight="1" spans="1:5">
      <c r="A262" s="20"/>
      <c r="B262" s="20"/>
      <c r="C262" s="20"/>
      <c r="D262" s="20"/>
      <c r="E262" s="20"/>
    </row>
    <row r="263" s="19" customFormat="1" ht="15.75" customHeight="1" spans="1:5">
      <c r="A263" s="20"/>
      <c r="B263" s="20"/>
      <c r="C263" s="20"/>
      <c r="D263" s="20"/>
      <c r="E263" s="20"/>
    </row>
    <row r="264" s="19" customFormat="1" ht="15.75" customHeight="1" spans="1:5">
      <c r="A264" s="20"/>
      <c r="B264" s="20"/>
      <c r="C264" s="20"/>
      <c r="D264" s="20"/>
      <c r="E264" s="20"/>
    </row>
    <row r="265" s="19" customFormat="1" ht="15.75" customHeight="1" spans="1:5">
      <c r="A265" s="20"/>
      <c r="B265" s="20"/>
      <c r="C265" s="20"/>
      <c r="D265" s="20"/>
      <c r="E265" s="20"/>
    </row>
    <row r="266" s="19" customFormat="1" ht="15.75" customHeight="1" spans="1:5">
      <c r="A266" s="20"/>
      <c r="B266" s="20"/>
      <c r="C266" s="20"/>
      <c r="D266" s="20"/>
      <c r="E266" s="20"/>
    </row>
    <row r="267" s="19" customFormat="1" ht="15.75" customHeight="1" spans="1:5">
      <c r="A267" s="20"/>
      <c r="B267" s="20"/>
      <c r="C267" s="20"/>
      <c r="D267" s="20"/>
      <c r="E267" s="20"/>
    </row>
    <row r="268" s="19" customFormat="1" ht="15.75" customHeight="1" spans="1:5">
      <c r="A268" s="20"/>
      <c r="B268" s="20"/>
      <c r="C268" s="20"/>
      <c r="D268" s="20"/>
      <c r="E268" s="20"/>
    </row>
    <row r="269" s="19" customFormat="1" ht="15.75" customHeight="1" spans="1:5">
      <c r="A269" s="20"/>
      <c r="B269" s="20"/>
      <c r="C269" s="20"/>
      <c r="D269" s="20"/>
      <c r="E269" s="20"/>
    </row>
    <row r="270" s="19" customFormat="1" ht="15.75" customHeight="1" spans="1:5">
      <c r="A270" s="20"/>
      <c r="B270" s="20"/>
      <c r="C270" s="20"/>
      <c r="D270" s="20"/>
      <c r="E270" s="20"/>
    </row>
    <row r="271" s="19" customFormat="1" ht="15.75" customHeight="1" spans="1:5">
      <c r="A271" s="20"/>
      <c r="B271" s="20"/>
      <c r="C271" s="20"/>
      <c r="D271" s="20"/>
      <c r="E271" s="20"/>
    </row>
    <row r="272" s="19" customFormat="1" ht="15.75" customHeight="1" spans="1:5">
      <c r="A272" s="20"/>
      <c r="B272" s="20"/>
      <c r="C272" s="20"/>
      <c r="D272" s="20"/>
      <c r="E272" s="20"/>
    </row>
    <row r="273" s="19" customFormat="1" ht="15.75" customHeight="1" spans="1:5">
      <c r="A273" s="20"/>
      <c r="B273" s="20"/>
      <c r="C273" s="20"/>
      <c r="D273" s="20"/>
      <c r="E273" s="20"/>
    </row>
    <row r="274" s="19" customFormat="1" ht="15.75" customHeight="1" spans="1:5">
      <c r="A274" s="20"/>
      <c r="B274" s="20"/>
      <c r="C274" s="20"/>
      <c r="D274" s="20"/>
      <c r="E274" s="20"/>
    </row>
    <row r="275" s="19" customFormat="1" ht="15.75" customHeight="1" spans="1:5">
      <c r="A275" s="20"/>
      <c r="B275" s="20"/>
      <c r="C275" s="20"/>
      <c r="D275" s="20"/>
      <c r="E275" s="20"/>
    </row>
    <row r="276" s="19" customFormat="1" ht="15.75" customHeight="1" spans="1:5">
      <c r="A276" s="20"/>
      <c r="B276" s="20"/>
      <c r="C276" s="20"/>
      <c r="D276" s="20"/>
      <c r="E276" s="20"/>
    </row>
    <row r="277" s="19" customFormat="1" ht="15.75" customHeight="1" spans="1:5">
      <c r="A277" s="20"/>
      <c r="B277" s="20"/>
      <c r="C277" s="20"/>
      <c r="D277" s="20"/>
      <c r="E277" s="20"/>
    </row>
    <row r="278" s="19" customFormat="1" ht="15.75" customHeight="1" spans="1:5">
      <c r="A278" s="20"/>
      <c r="B278" s="20"/>
      <c r="C278" s="20"/>
      <c r="D278" s="20"/>
      <c r="E278" s="20"/>
    </row>
    <row r="279" s="19" customFormat="1" ht="15.75" customHeight="1" spans="1:5">
      <c r="A279" s="20"/>
      <c r="B279" s="20"/>
      <c r="C279" s="20"/>
      <c r="D279" s="20"/>
      <c r="E279" s="20"/>
    </row>
    <row r="280" s="19" customFormat="1" ht="15.75" customHeight="1" spans="1:5">
      <c r="A280" s="20"/>
      <c r="B280" s="20"/>
      <c r="C280" s="20"/>
      <c r="D280" s="20"/>
      <c r="E280" s="20"/>
    </row>
    <row r="281" s="19" customFormat="1" ht="15.75" customHeight="1" spans="1:5">
      <c r="A281" s="20"/>
      <c r="B281" s="20"/>
      <c r="C281" s="20"/>
      <c r="D281" s="20"/>
      <c r="E281" s="20"/>
    </row>
    <row r="282" s="19" customFormat="1" ht="15.75" customHeight="1" spans="1:5">
      <c r="A282" s="20"/>
      <c r="B282" s="20"/>
      <c r="C282" s="20"/>
      <c r="D282" s="20"/>
      <c r="E282" s="20"/>
    </row>
    <row r="283" s="19" customFormat="1" ht="15.75" customHeight="1" spans="1:5">
      <c r="A283" s="20"/>
      <c r="B283" s="20"/>
      <c r="C283" s="20"/>
      <c r="D283" s="20"/>
      <c r="E283" s="20"/>
    </row>
    <row r="284" s="19" customFormat="1" ht="15.75" customHeight="1" spans="1:5">
      <c r="A284" s="20"/>
      <c r="B284" s="20"/>
      <c r="C284" s="20"/>
      <c r="D284" s="20"/>
      <c r="E284" s="20"/>
    </row>
    <row r="285" s="19" customFormat="1" ht="15.75" customHeight="1" spans="1:5">
      <c r="A285" s="20"/>
      <c r="B285" s="20"/>
      <c r="C285" s="20"/>
      <c r="D285" s="20"/>
      <c r="E285" s="20"/>
    </row>
    <row r="286" s="19" customFormat="1" ht="15.75" customHeight="1" spans="1:5">
      <c r="A286" s="20"/>
      <c r="B286" s="20"/>
      <c r="C286" s="20"/>
      <c r="D286" s="20"/>
      <c r="E286" s="20"/>
    </row>
    <row r="287" s="19" customFormat="1" ht="15.75" customHeight="1" spans="1:5">
      <c r="A287" s="20"/>
      <c r="B287" s="20"/>
      <c r="C287" s="20"/>
      <c r="D287" s="20"/>
      <c r="E287" s="20"/>
    </row>
    <row r="288" s="19" customFormat="1" ht="15.75" customHeight="1" spans="1:5">
      <c r="A288" s="20"/>
      <c r="B288" s="20"/>
      <c r="C288" s="20"/>
      <c r="D288" s="20"/>
      <c r="E288" s="20"/>
    </row>
    <row r="289" s="19" customFormat="1" ht="15.75" customHeight="1" spans="1:5">
      <c r="A289" s="20"/>
      <c r="B289" s="20"/>
      <c r="C289" s="20"/>
      <c r="D289" s="20"/>
      <c r="E289" s="20"/>
    </row>
    <row r="290" s="19" customFormat="1" ht="15.75" customHeight="1" spans="1:5">
      <c r="A290" s="20"/>
      <c r="B290" s="20"/>
      <c r="C290" s="20"/>
      <c r="D290" s="20"/>
      <c r="E290" s="20"/>
    </row>
    <row r="291" s="19" customFormat="1" ht="15.75" customHeight="1" spans="1:5">
      <c r="A291" s="20"/>
      <c r="B291" s="20"/>
      <c r="C291" s="20"/>
      <c r="D291" s="20"/>
      <c r="E291" s="20"/>
    </row>
    <row r="292" s="19" customFormat="1" ht="15.75" customHeight="1" spans="1:5">
      <c r="A292" s="20"/>
      <c r="B292" s="20"/>
      <c r="C292" s="20"/>
      <c r="D292" s="20"/>
      <c r="E292" s="20"/>
    </row>
    <row r="293" s="19" customFormat="1" ht="15.75" customHeight="1" spans="1:5">
      <c r="A293" s="20"/>
      <c r="B293" s="20"/>
      <c r="C293" s="20"/>
      <c r="D293" s="20"/>
      <c r="E293" s="20"/>
    </row>
    <row r="294" s="19" customFormat="1" ht="15.75" customHeight="1" spans="1:5">
      <c r="A294" s="20"/>
      <c r="B294" s="20"/>
      <c r="C294" s="20"/>
      <c r="D294" s="20"/>
      <c r="E294" s="20"/>
    </row>
    <row r="295" s="19" customFormat="1" ht="15.75" customHeight="1" spans="1:5">
      <c r="A295" s="20"/>
      <c r="B295" s="20"/>
      <c r="C295" s="20"/>
      <c r="D295" s="20"/>
      <c r="E295" s="20"/>
    </row>
    <row r="296" s="19" customFormat="1" ht="15.75" customHeight="1" spans="1:5">
      <c r="A296" s="20"/>
      <c r="B296" s="20"/>
      <c r="C296" s="20"/>
      <c r="D296" s="20"/>
      <c r="E296" s="20"/>
    </row>
    <row r="297" s="19" customFormat="1" ht="15.75" customHeight="1" spans="1:5">
      <c r="A297" s="20"/>
      <c r="B297" s="20"/>
      <c r="C297" s="20"/>
      <c r="D297" s="20"/>
      <c r="E297" s="20"/>
    </row>
    <row r="298" s="19" customFormat="1" ht="15.75" customHeight="1" spans="1:5">
      <c r="A298" s="20"/>
      <c r="B298" s="20"/>
      <c r="C298" s="20"/>
      <c r="D298" s="20"/>
      <c r="E298" s="20"/>
    </row>
    <row r="299" s="19" customFormat="1" ht="15.75" customHeight="1" spans="1:5">
      <c r="A299" s="20"/>
      <c r="B299" s="20"/>
      <c r="C299" s="20"/>
      <c r="D299" s="20"/>
      <c r="E299" s="20"/>
    </row>
    <row r="300" s="19" customFormat="1" ht="15.75" customHeight="1" spans="1:5">
      <c r="A300" s="20"/>
      <c r="B300" s="20"/>
      <c r="C300" s="20"/>
      <c r="D300" s="20"/>
      <c r="E300" s="20"/>
    </row>
    <row r="301" s="19" customFormat="1" ht="15.75" customHeight="1" spans="1:5">
      <c r="A301" s="20"/>
      <c r="B301" s="20"/>
      <c r="C301" s="20"/>
      <c r="D301" s="20"/>
      <c r="E301" s="20"/>
    </row>
    <row r="302" s="19" customFormat="1" ht="15.75" customHeight="1" spans="1:5">
      <c r="A302" s="20"/>
      <c r="B302" s="20"/>
      <c r="C302" s="20"/>
      <c r="D302" s="20"/>
      <c r="E302" s="20"/>
    </row>
    <row r="303" s="19" customFormat="1" ht="15.75" customHeight="1" spans="1:5">
      <c r="A303" s="20"/>
      <c r="B303" s="20"/>
      <c r="C303" s="20"/>
      <c r="D303" s="20"/>
      <c r="E303" s="20"/>
    </row>
    <row r="304" s="19" customFormat="1" ht="15.75" customHeight="1" spans="1:5">
      <c r="A304" s="20"/>
      <c r="B304" s="20"/>
      <c r="C304" s="20"/>
      <c r="D304" s="20"/>
      <c r="E304" s="20"/>
    </row>
    <row r="305" s="19" customFormat="1" ht="15.75" customHeight="1" spans="1:5">
      <c r="A305" s="20"/>
      <c r="B305" s="20"/>
      <c r="C305" s="20"/>
      <c r="D305" s="20"/>
      <c r="E305" s="20"/>
    </row>
    <row r="306" s="19" customFormat="1" ht="15.75" customHeight="1" spans="1:5">
      <c r="A306" s="20"/>
      <c r="B306" s="20"/>
      <c r="C306" s="20"/>
      <c r="D306" s="20"/>
      <c r="E306" s="20"/>
    </row>
    <row r="307" s="19" customFormat="1" ht="15.75" customHeight="1" spans="1:5">
      <c r="A307" s="20"/>
      <c r="B307" s="20"/>
      <c r="C307" s="20"/>
      <c r="D307" s="20"/>
      <c r="E307" s="20"/>
    </row>
    <row r="308" s="19" customFormat="1" ht="15.75" customHeight="1" spans="1:5">
      <c r="A308" s="20"/>
      <c r="B308" s="20"/>
      <c r="C308" s="20"/>
      <c r="D308" s="20"/>
      <c r="E308" s="20"/>
    </row>
    <row r="309" s="19" customFormat="1" ht="15.75" customHeight="1" spans="1:5">
      <c r="A309" s="20"/>
      <c r="B309" s="20"/>
      <c r="C309" s="20"/>
      <c r="D309" s="20"/>
      <c r="E309" s="20"/>
    </row>
    <row r="310" s="19" customFormat="1" ht="15.75" customHeight="1" spans="1:5">
      <c r="A310" s="20"/>
      <c r="B310" s="20"/>
      <c r="C310" s="20"/>
      <c r="D310" s="20"/>
      <c r="E310" s="20"/>
    </row>
    <row r="311" s="19" customFormat="1" ht="15.75" customHeight="1" spans="1:5">
      <c r="A311" s="20"/>
      <c r="B311" s="20"/>
      <c r="C311" s="20"/>
      <c r="D311" s="20"/>
      <c r="E311" s="20"/>
    </row>
    <row r="312" s="19" customFormat="1" ht="15.75" customHeight="1" spans="1:5">
      <c r="A312" s="20"/>
      <c r="B312" s="20"/>
      <c r="C312" s="20"/>
      <c r="D312" s="20"/>
      <c r="E312" s="20"/>
    </row>
    <row r="313" s="19" customFormat="1" ht="15.75" customHeight="1" spans="1:5">
      <c r="A313" s="20"/>
      <c r="B313" s="20"/>
      <c r="C313" s="20"/>
      <c r="D313" s="20"/>
      <c r="E313" s="20"/>
    </row>
    <row r="314" s="19" customFormat="1" ht="15.75" customHeight="1" spans="1:5">
      <c r="A314" s="20"/>
      <c r="B314" s="20"/>
      <c r="C314" s="20"/>
      <c r="D314" s="20"/>
      <c r="E314" s="20"/>
    </row>
    <row r="315" s="19" customFormat="1" ht="15.75" customHeight="1" spans="1:5">
      <c r="A315" s="20"/>
      <c r="B315" s="20"/>
      <c r="C315" s="20"/>
      <c r="D315" s="20"/>
      <c r="E315" s="20"/>
    </row>
    <row r="316" s="19" customFormat="1" ht="15.75" customHeight="1" spans="1:5">
      <c r="A316" s="20"/>
      <c r="B316" s="20"/>
      <c r="C316" s="20"/>
      <c r="D316" s="20"/>
      <c r="E316" s="20"/>
    </row>
    <row r="317" s="19" customFormat="1" ht="15.75" customHeight="1" spans="1:5">
      <c r="A317" s="20"/>
      <c r="B317" s="20"/>
      <c r="C317" s="20"/>
      <c r="D317" s="20"/>
      <c r="E317" s="20"/>
    </row>
    <row r="318" s="19" customFormat="1" ht="15.75" customHeight="1" spans="1:5">
      <c r="A318" s="20"/>
      <c r="B318" s="20"/>
      <c r="C318" s="20"/>
      <c r="D318" s="20"/>
      <c r="E318" s="20"/>
    </row>
    <row r="319" s="19" customFormat="1" ht="15.75" customHeight="1" spans="1:5">
      <c r="A319" s="20"/>
      <c r="B319" s="20"/>
      <c r="C319" s="20"/>
      <c r="D319" s="20"/>
      <c r="E319" s="20"/>
    </row>
    <row r="320" s="19" customFormat="1" ht="15.75" customHeight="1" spans="1:5">
      <c r="A320" s="20"/>
      <c r="B320" s="20"/>
      <c r="C320" s="20"/>
      <c r="D320" s="20"/>
      <c r="E320" s="20"/>
    </row>
    <row r="321" s="19" customFormat="1" ht="15.75" customHeight="1" spans="1:5">
      <c r="A321" s="20"/>
      <c r="B321" s="20"/>
      <c r="C321" s="20"/>
      <c r="D321" s="20"/>
      <c r="E321" s="20"/>
    </row>
    <row r="322" s="19" customFormat="1" ht="15.75" customHeight="1" spans="1:5">
      <c r="A322" s="20"/>
      <c r="B322" s="20"/>
      <c r="C322" s="20"/>
      <c r="D322" s="20"/>
      <c r="E322" s="20"/>
    </row>
    <row r="323" s="19" customFormat="1" ht="15.75" customHeight="1" spans="1:5">
      <c r="A323" s="20"/>
      <c r="B323" s="20"/>
      <c r="C323" s="20"/>
      <c r="D323" s="20"/>
      <c r="E323" s="20"/>
    </row>
    <row r="324" s="19" customFormat="1" ht="15.75" customHeight="1" spans="1:5">
      <c r="A324" s="20"/>
      <c r="B324" s="20"/>
      <c r="C324" s="20"/>
      <c r="D324" s="20"/>
      <c r="E324" s="20"/>
    </row>
    <row r="325" s="19" customFormat="1" ht="15.75" customHeight="1" spans="1:5">
      <c r="A325" s="20"/>
      <c r="B325" s="20"/>
      <c r="C325" s="20"/>
      <c r="D325" s="20"/>
      <c r="E325" s="20"/>
    </row>
    <row r="326" s="19" customFormat="1" ht="15.75" customHeight="1" spans="1:5">
      <c r="A326" s="20"/>
      <c r="B326" s="20"/>
      <c r="C326" s="20"/>
      <c r="D326" s="20"/>
      <c r="E326" s="20"/>
    </row>
    <row r="327" s="19" customFormat="1" ht="15.75" customHeight="1" spans="1:5">
      <c r="A327" s="20"/>
      <c r="B327" s="20"/>
      <c r="C327" s="20"/>
      <c r="D327" s="20"/>
      <c r="E327" s="20"/>
    </row>
    <row r="328" s="19" customFormat="1" ht="15.75" customHeight="1" spans="1:5">
      <c r="A328" s="20"/>
      <c r="B328" s="20"/>
      <c r="C328" s="20"/>
      <c r="D328" s="20"/>
      <c r="E328" s="20"/>
    </row>
    <row r="329" s="19" customFormat="1" ht="15.75" customHeight="1" spans="1:5">
      <c r="A329" s="20"/>
      <c r="B329" s="20"/>
      <c r="C329" s="20"/>
      <c r="D329" s="20"/>
      <c r="E329" s="20"/>
    </row>
    <row r="330" s="19" customFormat="1" ht="15.75" customHeight="1" spans="1:5">
      <c r="A330" s="20"/>
      <c r="B330" s="20"/>
      <c r="C330" s="20"/>
      <c r="D330" s="20"/>
      <c r="E330" s="20"/>
    </row>
    <row r="331" s="19" customFormat="1" ht="15.75" customHeight="1" spans="1:5">
      <c r="A331" s="20"/>
      <c r="B331" s="20"/>
      <c r="C331" s="20"/>
      <c r="D331" s="20"/>
      <c r="E331" s="20"/>
    </row>
    <row r="332" s="19" customFormat="1" ht="15.75" customHeight="1" spans="1:5">
      <c r="A332" s="20"/>
      <c r="B332" s="20"/>
      <c r="C332" s="20"/>
      <c r="D332" s="20"/>
      <c r="E332" s="20"/>
    </row>
    <row r="333" s="19" customFormat="1" ht="15.75" customHeight="1" spans="1:5">
      <c r="A333" s="20"/>
      <c r="B333" s="20"/>
      <c r="C333" s="20"/>
      <c r="D333" s="20"/>
      <c r="E333" s="20"/>
    </row>
    <row r="334" s="19" customFormat="1" ht="15.75" customHeight="1" spans="1:5">
      <c r="A334" s="20"/>
      <c r="B334" s="20"/>
      <c r="C334" s="20"/>
      <c r="D334" s="20"/>
      <c r="E334" s="20"/>
    </row>
    <row r="335" s="19" customFormat="1" ht="15.75" customHeight="1" spans="1:5">
      <c r="A335" s="20"/>
      <c r="B335" s="20"/>
      <c r="C335" s="20"/>
      <c r="D335" s="20"/>
      <c r="E335" s="20"/>
    </row>
    <row r="336" s="19" customFormat="1" ht="15.75" customHeight="1" spans="1:5">
      <c r="A336" s="20"/>
      <c r="B336" s="20"/>
      <c r="C336" s="20"/>
      <c r="D336" s="20"/>
      <c r="E336" s="20"/>
    </row>
    <row r="337" s="19" customFormat="1" ht="15.75" customHeight="1" spans="1:5">
      <c r="A337" s="20"/>
      <c r="B337" s="20"/>
      <c r="C337" s="20"/>
      <c r="D337" s="20"/>
      <c r="E337" s="20"/>
    </row>
    <row r="338" s="19" customFormat="1" ht="15.75" customHeight="1" spans="1:5">
      <c r="A338" s="20"/>
      <c r="B338" s="20"/>
      <c r="C338" s="20"/>
      <c r="D338" s="20"/>
      <c r="E338" s="20"/>
    </row>
    <row r="339" s="19" customFormat="1" ht="15.75" customHeight="1" spans="1:5">
      <c r="A339" s="20"/>
      <c r="B339" s="20"/>
      <c r="C339" s="20"/>
      <c r="D339" s="20"/>
      <c r="E339" s="20"/>
    </row>
    <row r="340" s="19" customFormat="1" ht="15.75" customHeight="1" spans="1:5">
      <c r="A340" s="20"/>
      <c r="B340" s="20"/>
      <c r="C340" s="20"/>
      <c r="D340" s="20"/>
      <c r="E340" s="20"/>
    </row>
    <row r="341" s="19" customFormat="1" ht="15.75" customHeight="1" spans="1:5">
      <c r="A341" s="20"/>
      <c r="B341" s="20"/>
      <c r="C341" s="20"/>
      <c r="D341" s="20"/>
      <c r="E341" s="20"/>
    </row>
    <row r="342" s="19" customFormat="1" ht="15.75" customHeight="1" spans="1:5">
      <c r="A342" s="20"/>
      <c r="B342" s="20"/>
      <c r="C342" s="20"/>
      <c r="D342" s="20"/>
      <c r="E342" s="20"/>
    </row>
    <row r="343" s="19" customFormat="1" ht="15.75" customHeight="1" spans="1:5">
      <c r="A343" s="20"/>
      <c r="B343" s="20"/>
      <c r="C343" s="20"/>
      <c r="D343" s="20"/>
      <c r="E343" s="20"/>
    </row>
    <row r="344" s="19" customFormat="1" ht="15.75" customHeight="1" spans="1:5">
      <c r="A344" s="20"/>
      <c r="B344" s="20"/>
      <c r="C344" s="20"/>
      <c r="D344" s="20"/>
      <c r="E344" s="20"/>
    </row>
    <row r="345" s="19" customFormat="1" ht="15.75" customHeight="1" spans="1:5">
      <c r="A345" s="20"/>
      <c r="B345" s="20"/>
      <c r="C345" s="20"/>
      <c r="D345" s="20"/>
      <c r="E345" s="20"/>
    </row>
    <row r="346" s="19" customFormat="1" ht="15.75" customHeight="1" spans="1:5">
      <c r="A346" s="20"/>
      <c r="B346" s="20"/>
      <c r="C346" s="20"/>
      <c r="D346" s="20"/>
      <c r="E346" s="20"/>
    </row>
    <row r="347" s="19" customFormat="1" ht="15.75" customHeight="1" spans="1:5">
      <c r="A347" s="20"/>
      <c r="B347" s="20"/>
      <c r="C347" s="20"/>
      <c r="D347" s="20"/>
      <c r="E347" s="20"/>
    </row>
    <row r="348" s="19" customFormat="1" ht="15.75" customHeight="1" spans="1:5">
      <c r="A348" s="20"/>
      <c r="B348" s="20"/>
      <c r="C348" s="20"/>
      <c r="D348" s="20"/>
      <c r="E348" s="20"/>
    </row>
    <row r="349" s="19" customFormat="1" ht="15.75" customHeight="1" spans="1:5">
      <c r="A349" s="20"/>
      <c r="B349" s="20"/>
      <c r="C349" s="20"/>
      <c r="D349" s="20"/>
      <c r="E349" s="20"/>
    </row>
    <row r="350" s="19" customFormat="1" ht="15.75" customHeight="1" spans="1:5">
      <c r="A350" s="20"/>
      <c r="B350" s="20"/>
      <c r="C350" s="20"/>
      <c r="D350" s="20"/>
      <c r="E350" s="20"/>
    </row>
    <row r="351" s="19" customFormat="1" ht="15.75" customHeight="1" spans="1:5">
      <c r="A351" s="20"/>
      <c r="B351" s="20"/>
      <c r="C351" s="20"/>
      <c r="D351" s="20"/>
      <c r="E351" s="20"/>
    </row>
    <row r="352" s="19" customFormat="1" ht="15.75" customHeight="1" spans="1:5">
      <c r="A352" s="20"/>
      <c r="B352" s="20"/>
      <c r="C352" s="20"/>
      <c r="D352" s="20"/>
      <c r="E352" s="20"/>
    </row>
    <row r="353" s="19" customFormat="1" ht="15.75" customHeight="1" spans="1:5">
      <c r="A353" s="20"/>
      <c r="B353" s="20"/>
      <c r="C353" s="20"/>
      <c r="D353" s="20"/>
      <c r="E353" s="20"/>
    </row>
    <row r="354" s="19" customFormat="1" ht="15.75" customHeight="1" spans="1:5">
      <c r="A354" s="20"/>
      <c r="B354" s="20"/>
      <c r="C354" s="20"/>
      <c r="D354" s="20"/>
      <c r="E354" s="20"/>
    </row>
    <row r="355" s="19" customFormat="1" ht="15.75" customHeight="1" spans="1:5">
      <c r="A355" s="20"/>
      <c r="B355" s="20"/>
      <c r="C355" s="20"/>
      <c r="D355" s="20"/>
      <c r="E355" s="20"/>
    </row>
    <row r="356" s="19" customFormat="1" ht="15.75" customHeight="1" spans="1:5">
      <c r="A356" s="20"/>
      <c r="B356" s="20"/>
      <c r="C356" s="20"/>
      <c r="D356" s="20"/>
      <c r="E356" s="20"/>
    </row>
    <row r="357" s="19" customFormat="1" ht="15.75" customHeight="1" spans="1:5">
      <c r="A357" s="20"/>
      <c r="B357" s="20"/>
      <c r="C357" s="20"/>
      <c r="D357" s="20"/>
      <c r="E357" s="20"/>
    </row>
    <row r="358" s="19" customFormat="1" ht="15.75" customHeight="1" spans="1:5">
      <c r="A358" s="20"/>
      <c r="B358" s="20"/>
      <c r="C358" s="20"/>
      <c r="D358" s="20"/>
      <c r="E358" s="20"/>
    </row>
    <row r="359" s="19" customFormat="1" ht="15.75" customHeight="1" spans="1:5">
      <c r="A359" s="20"/>
      <c r="B359" s="20"/>
      <c r="C359" s="20"/>
      <c r="D359" s="20"/>
      <c r="E359" s="20"/>
    </row>
    <row r="360" s="19" customFormat="1" ht="15.75" customHeight="1" spans="1:5">
      <c r="A360" s="20"/>
      <c r="B360" s="20"/>
      <c r="C360" s="20"/>
      <c r="D360" s="20"/>
      <c r="E360" s="20"/>
    </row>
    <row r="361" s="19" customFormat="1" ht="15.75" customHeight="1" spans="1:5">
      <c r="A361" s="20"/>
      <c r="B361" s="20"/>
      <c r="C361" s="20"/>
      <c r="D361" s="20"/>
      <c r="E361" s="20"/>
    </row>
    <row r="362" s="19" customFormat="1" ht="15.75" customHeight="1" spans="1:5">
      <c r="A362" s="20"/>
      <c r="B362" s="20"/>
      <c r="C362" s="20"/>
      <c r="D362" s="20"/>
      <c r="E362" s="20"/>
    </row>
    <row r="363" s="19" customFormat="1" ht="15.75" customHeight="1" spans="1:5">
      <c r="A363" s="20"/>
      <c r="B363" s="20"/>
      <c r="C363" s="20"/>
      <c r="D363" s="20"/>
      <c r="E363" s="20"/>
    </row>
    <row r="364" s="19" customFormat="1" ht="15.75" customHeight="1" spans="1:5">
      <c r="A364" s="20"/>
      <c r="B364" s="20"/>
      <c r="C364" s="20"/>
      <c r="D364" s="20"/>
      <c r="E364" s="20"/>
    </row>
    <row r="365" s="19" customFormat="1" ht="15.75" customHeight="1" spans="1:5">
      <c r="A365" s="20"/>
      <c r="B365" s="20"/>
      <c r="C365" s="20"/>
      <c r="D365" s="20"/>
      <c r="E365" s="20"/>
    </row>
    <row r="366" s="19" customFormat="1" ht="15.75" customHeight="1" spans="1:5">
      <c r="A366" s="20"/>
      <c r="B366" s="20"/>
      <c r="C366" s="20"/>
      <c r="D366" s="20"/>
      <c r="E366" s="20"/>
    </row>
    <row r="367" s="19" customFormat="1" ht="15.75" customHeight="1" spans="1:5">
      <c r="A367" s="20"/>
      <c r="B367" s="20"/>
      <c r="C367" s="20"/>
      <c r="D367" s="20"/>
      <c r="E367" s="20"/>
    </row>
    <row r="368" s="19" customFormat="1" ht="15.75" customHeight="1" spans="1:5">
      <c r="A368" s="20"/>
      <c r="B368" s="20"/>
      <c r="C368" s="20"/>
      <c r="D368" s="20"/>
      <c r="E368" s="20"/>
    </row>
    <row r="369" s="19" customFormat="1" ht="15.75" customHeight="1" spans="1:5">
      <c r="A369" s="20"/>
      <c r="B369" s="20"/>
      <c r="C369" s="20"/>
      <c r="D369" s="20"/>
      <c r="E369" s="20"/>
    </row>
    <row r="370" s="19" customFormat="1" ht="15.75" customHeight="1" spans="1:5">
      <c r="A370" s="20"/>
      <c r="B370" s="20"/>
      <c r="C370" s="20"/>
      <c r="D370" s="20"/>
      <c r="E370" s="20"/>
    </row>
    <row r="371" s="19" customFormat="1" ht="15.75" customHeight="1" spans="1:5">
      <c r="A371" s="20"/>
      <c r="B371" s="20"/>
      <c r="C371" s="20"/>
      <c r="D371" s="20"/>
      <c r="E371" s="20"/>
    </row>
    <row r="372" s="19" customFormat="1" ht="15.75" customHeight="1" spans="1:5">
      <c r="A372" s="20"/>
      <c r="B372" s="20"/>
      <c r="C372" s="20"/>
      <c r="D372" s="20"/>
      <c r="E372" s="20"/>
    </row>
    <row r="373" s="19" customFormat="1" ht="15.75" customHeight="1" spans="1:5">
      <c r="A373" s="20"/>
      <c r="B373" s="20"/>
      <c r="C373" s="20"/>
      <c r="D373" s="20"/>
      <c r="E373" s="20"/>
    </row>
    <row r="374" s="19" customFormat="1" ht="15.75" customHeight="1" spans="1:5">
      <c r="A374" s="20"/>
      <c r="B374" s="20"/>
      <c r="C374" s="20"/>
      <c r="D374" s="20"/>
      <c r="E374" s="20"/>
    </row>
    <row r="375" s="19" customFormat="1" ht="15.75" customHeight="1" spans="1:5">
      <c r="A375" s="20"/>
      <c r="B375" s="20"/>
      <c r="C375" s="20"/>
      <c r="D375" s="20"/>
      <c r="E375" s="20"/>
    </row>
    <row r="376" s="19" customFormat="1" ht="15.75" customHeight="1" spans="1:5">
      <c r="A376" s="20"/>
      <c r="B376" s="20"/>
      <c r="C376" s="20"/>
      <c r="D376" s="20"/>
      <c r="E376" s="20"/>
    </row>
    <row r="377" s="19" customFormat="1" ht="15.75" customHeight="1" spans="1:5">
      <c r="A377" s="20"/>
      <c r="B377" s="20"/>
      <c r="C377" s="20"/>
      <c r="D377" s="20"/>
      <c r="E377" s="20"/>
    </row>
    <row r="378" s="19" customFormat="1" ht="15.75" customHeight="1" spans="1:5">
      <c r="A378" s="20"/>
      <c r="B378" s="20"/>
      <c r="C378" s="20"/>
      <c r="D378" s="20"/>
      <c r="E378" s="20"/>
    </row>
    <row r="379" s="19" customFormat="1" ht="15.75" customHeight="1" spans="1:5">
      <c r="A379" s="20"/>
      <c r="B379" s="20"/>
      <c r="C379" s="20"/>
      <c r="D379" s="20"/>
      <c r="E379" s="20"/>
    </row>
    <row r="380" s="19" customFormat="1" ht="15.75" customHeight="1" spans="1:5">
      <c r="A380" s="20"/>
      <c r="B380" s="20"/>
      <c r="C380" s="20"/>
      <c r="D380" s="20"/>
      <c r="E380" s="20"/>
    </row>
    <row r="381" s="19" customFormat="1" ht="15.75" customHeight="1" spans="1:5">
      <c r="A381" s="20"/>
      <c r="B381" s="20"/>
      <c r="C381" s="20"/>
      <c r="D381" s="20"/>
      <c r="E381" s="20"/>
    </row>
    <row r="382" s="19" customFormat="1" ht="15.75" customHeight="1" spans="1:5">
      <c r="A382" s="20"/>
      <c r="B382" s="20"/>
      <c r="C382" s="20"/>
      <c r="D382" s="20"/>
      <c r="E382" s="20"/>
    </row>
    <row r="383" s="19" customFormat="1" ht="15.75" customHeight="1" spans="1:5">
      <c r="A383" s="20"/>
      <c r="B383" s="20"/>
      <c r="C383" s="20"/>
      <c r="D383" s="20"/>
      <c r="E383" s="20"/>
    </row>
    <row r="384" s="19" customFormat="1" ht="15.75" customHeight="1" spans="1:5">
      <c r="A384" s="20"/>
      <c r="B384" s="20"/>
      <c r="C384" s="20"/>
      <c r="D384" s="20"/>
      <c r="E384" s="20"/>
    </row>
    <row r="385" s="19" customFormat="1" ht="15.75" customHeight="1" spans="1:5">
      <c r="A385" s="20"/>
      <c r="B385" s="20"/>
      <c r="C385" s="20"/>
      <c r="D385" s="20"/>
      <c r="E385" s="20"/>
    </row>
    <row r="386" s="19" customFormat="1" ht="15.75" customHeight="1" spans="1:5">
      <c r="A386" s="20"/>
      <c r="B386" s="20"/>
      <c r="C386" s="20"/>
      <c r="D386" s="20"/>
      <c r="E386" s="20"/>
    </row>
    <row r="387" s="19" customFormat="1" ht="15.75" customHeight="1" spans="1:5">
      <c r="A387" s="20"/>
      <c r="B387" s="20"/>
      <c r="C387" s="20"/>
      <c r="D387" s="20"/>
      <c r="E387" s="20"/>
    </row>
    <row r="388" s="19" customFormat="1" ht="15.75" customHeight="1" spans="1:5">
      <c r="A388" s="20"/>
      <c r="B388" s="20"/>
      <c r="C388" s="20"/>
      <c r="D388" s="20"/>
      <c r="E388" s="20"/>
    </row>
    <row r="389" s="19" customFormat="1" ht="15.75" customHeight="1" spans="1:5">
      <c r="A389" s="20"/>
      <c r="B389" s="20"/>
      <c r="C389" s="20"/>
      <c r="D389" s="20"/>
      <c r="E389" s="20"/>
    </row>
    <row r="390" s="19" customFormat="1" ht="15.75" customHeight="1" spans="1:5">
      <c r="A390" s="20"/>
      <c r="B390" s="20"/>
      <c r="C390" s="20"/>
      <c r="D390" s="20"/>
      <c r="E390" s="20"/>
    </row>
    <row r="391" s="19" customFormat="1" ht="15.75" customHeight="1" spans="1:5">
      <c r="A391" s="20"/>
      <c r="B391" s="20"/>
      <c r="C391" s="20"/>
      <c r="D391" s="20"/>
      <c r="E391" s="20"/>
    </row>
    <row r="392" s="19" customFormat="1" ht="15.75" customHeight="1" spans="1:5">
      <c r="A392" s="20"/>
      <c r="B392" s="20"/>
      <c r="C392" s="20"/>
      <c r="D392" s="20"/>
      <c r="E392" s="20"/>
    </row>
    <row r="393" s="19" customFormat="1" ht="15.75" customHeight="1" spans="1:5">
      <c r="A393" s="20"/>
      <c r="B393" s="20"/>
      <c r="C393" s="20"/>
      <c r="D393" s="20"/>
      <c r="E393" s="20"/>
    </row>
    <row r="394" s="19" customFormat="1" ht="15.75" customHeight="1" spans="1:5">
      <c r="A394" s="20"/>
      <c r="B394" s="20"/>
      <c r="C394" s="20"/>
      <c r="D394" s="20"/>
      <c r="E394" s="20"/>
    </row>
    <row r="395" s="19" customFormat="1" ht="15.75" customHeight="1" spans="1:5">
      <c r="A395" s="20"/>
      <c r="B395" s="20"/>
      <c r="C395" s="20"/>
      <c r="D395" s="20"/>
      <c r="E395" s="20"/>
    </row>
    <row r="396" s="19" customFormat="1" ht="15.75" customHeight="1" spans="1:5">
      <c r="A396" s="20"/>
      <c r="B396" s="20"/>
      <c r="C396" s="20"/>
      <c r="D396" s="20"/>
      <c r="E396" s="20"/>
    </row>
    <row r="397" s="19" customFormat="1" ht="15.75" customHeight="1" spans="1:5">
      <c r="A397" s="20"/>
      <c r="B397" s="20"/>
      <c r="C397" s="20"/>
      <c r="D397" s="20"/>
      <c r="E397" s="20"/>
    </row>
    <row r="398" s="19" customFormat="1" ht="15.75" customHeight="1" spans="1:5">
      <c r="A398" s="20"/>
      <c r="B398" s="20"/>
      <c r="C398" s="20"/>
      <c r="D398" s="20"/>
      <c r="E398" s="20"/>
    </row>
    <row r="399" s="19" customFormat="1" ht="15.75" customHeight="1" spans="1:5">
      <c r="A399" s="20"/>
      <c r="B399" s="20"/>
      <c r="C399" s="20"/>
      <c r="D399" s="20"/>
      <c r="E399" s="20"/>
    </row>
    <row r="400" s="19" customFormat="1" ht="15.75" customHeight="1" spans="1:5">
      <c r="A400" s="20"/>
      <c r="B400" s="20"/>
      <c r="C400" s="20"/>
      <c r="D400" s="20"/>
      <c r="E400" s="20"/>
    </row>
    <row r="401" s="19" customFormat="1" ht="15.75" customHeight="1" spans="1:5">
      <c r="A401" s="20"/>
      <c r="B401" s="20"/>
      <c r="C401" s="20"/>
      <c r="D401" s="20"/>
      <c r="E401" s="20"/>
    </row>
    <row r="402" s="19" customFormat="1" ht="15.75" customHeight="1" spans="1:5">
      <c r="A402" s="20"/>
      <c r="B402" s="20"/>
      <c r="C402" s="20"/>
      <c r="D402" s="20"/>
      <c r="E402" s="20"/>
    </row>
    <row r="403" s="19" customFormat="1" ht="15.75" customHeight="1" spans="1:5">
      <c r="A403" s="20"/>
      <c r="B403" s="20"/>
      <c r="C403" s="20"/>
      <c r="D403" s="20"/>
      <c r="E403" s="20"/>
    </row>
    <row r="404" s="19" customFormat="1" ht="15.75" customHeight="1" spans="1:5">
      <c r="A404" s="20"/>
      <c r="B404" s="20"/>
      <c r="C404" s="20"/>
      <c r="D404" s="20"/>
      <c r="E404" s="20"/>
    </row>
    <row r="405" s="19" customFormat="1" ht="15.75" customHeight="1" spans="1:5">
      <c r="A405" s="20"/>
      <c r="B405" s="20"/>
      <c r="C405" s="20"/>
      <c r="D405" s="20"/>
      <c r="E405" s="20"/>
    </row>
    <row r="406" s="19" customFormat="1" ht="15.75" customHeight="1" spans="1:5">
      <c r="A406" s="20"/>
      <c r="B406" s="20"/>
      <c r="C406" s="20"/>
      <c r="D406" s="20"/>
      <c r="E406" s="20"/>
    </row>
    <row r="407" s="19" customFormat="1" ht="15.75" customHeight="1" spans="1:5">
      <c r="A407" s="20"/>
      <c r="B407" s="20"/>
      <c r="C407" s="20"/>
      <c r="D407" s="20"/>
      <c r="E407" s="20"/>
    </row>
    <row r="408" s="19" customFormat="1" ht="15.75" customHeight="1" spans="1:5">
      <c r="A408" s="20"/>
      <c r="B408" s="20"/>
      <c r="C408" s="20"/>
      <c r="D408" s="20"/>
      <c r="E408" s="20"/>
    </row>
    <row r="409" s="19" customFormat="1" ht="15.75" customHeight="1" spans="1:5">
      <c r="A409" s="20"/>
      <c r="B409" s="20"/>
      <c r="C409" s="20"/>
      <c r="D409" s="20"/>
      <c r="E409" s="20"/>
    </row>
    <row r="410" s="19" customFormat="1" ht="15.75" customHeight="1" spans="1:5">
      <c r="A410" s="20"/>
      <c r="B410" s="20"/>
      <c r="C410" s="20"/>
      <c r="D410" s="20"/>
      <c r="E410" s="20"/>
    </row>
    <row r="411" s="19" customFormat="1" ht="15.75" customHeight="1" spans="1:5">
      <c r="A411" s="20"/>
      <c r="B411" s="20"/>
      <c r="C411" s="20"/>
      <c r="D411" s="20"/>
      <c r="E411" s="20"/>
    </row>
    <row r="412" s="19" customFormat="1" ht="15.75" customHeight="1" spans="1:5">
      <c r="A412" s="20"/>
      <c r="B412" s="20"/>
      <c r="C412" s="20"/>
      <c r="D412" s="20"/>
      <c r="E412" s="20"/>
    </row>
    <row r="413" s="19" customFormat="1" ht="15.75" customHeight="1" spans="1:5">
      <c r="A413" s="20"/>
      <c r="B413" s="20"/>
      <c r="C413" s="20"/>
      <c r="D413" s="20"/>
      <c r="E413" s="20"/>
    </row>
    <row r="414" s="19" customFormat="1" ht="15.75" customHeight="1" spans="1:5">
      <c r="A414" s="20"/>
      <c r="B414" s="20"/>
      <c r="C414" s="20"/>
      <c r="D414" s="20"/>
      <c r="E414" s="20"/>
    </row>
    <row r="415" s="19" customFormat="1" ht="15.75" customHeight="1" spans="1:5">
      <c r="A415" s="20"/>
      <c r="B415" s="20"/>
      <c r="C415" s="20"/>
      <c r="D415" s="20"/>
      <c r="E415" s="20"/>
    </row>
    <row r="416" s="19" customFormat="1" ht="15.75" customHeight="1" spans="1:5">
      <c r="A416" s="20"/>
      <c r="B416" s="20"/>
      <c r="C416" s="20"/>
      <c r="D416" s="20"/>
      <c r="E416" s="20"/>
    </row>
    <row r="417" s="19" customFormat="1" ht="15.75" customHeight="1" spans="1:5">
      <c r="A417" s="20"/>
      <c r="B417" s="20"/>
      <c r="C417" s="20"/>
      <c r="D417" s="20"/>
      <c r="E417" s="20"/>
    </row>
    <row r="418" s="19" customFormat="1" ht="15.75" customHeight="1" spans="1:5">
      <c r="A418" s="20"/>
      <c r="B418" s="20"/>
      <c r="C418" s="20"/>
      <c r="D418" s="20"/>
      <c r="E418" s="20"/>
    </row>
    <row r="419" s="19" customFormat="1" ht="15.75" customHeight="1" spans="1:5">
      <c r="A419" s="20"/>
      <c r="B419" s="20"/>
      <c r="C419" s="20"/>
      <c r="D419" s="20"/>
      <c r="E419" s="20"/>
    </row>
    <row r="420" s="19" customFormat="1" ht="15.75" customHeight="1" spans="1:5">
      <c r="A420" s="20"/>
      <c r="B420" s="20"/>
      <c r="C420" s="20"/>
      <c r="D420" s="20"/>
      <c r="E420" s="20"/>
    </row>
    <row r="421" s="19" customFormat="1" ht="15.75" customHeight="1" spans="1:5">
      <c r="A421" s="20"/>
      <c r="B421" s="20"/>
      <c r="C421" s="20"/>
      <c r="D421" s="20"/>
      <c r="E421" s="20"/>
    </row>
    <row r="422" s="19" customFormat="1" ht="15.75" customHeight="1" spans="1:5">
      <c r="A422" s="20"/>
      <c r="B422" s="20"/>
      <c r="C422" s="20"/>
      <c r="D422" s="20"/>
      <c r="E422" s="20"/>
    </row>
    <row r="423" s="19" customFormat="1" ht="15.75" customHeight="1" spans="1:5">
      <c r="A423" s="20"/>
      <c r="B423" s="20"/>
      <c r="C423" s="20"/>
      <c r="D423" s="20"/>
      <c r="E423" s="20"/>
    </row>
    <row r="424" s="19" customFormat="1" ht="15.75" customHeight="1" spans="1:5">
      <c r="A424" s="20"/>
      <c r="B424" s="20"/>
      <c r="C424" s="20"/>
      <c r="D424" s="20"/>
      <c r="E424" s="20"/>
    </row>
    <row r="425" s="19" customFormat="1" ht="15.75" customHeight="1" spans="1:5">
      <c r="A425" s="20"/>
      <c r="B425" s="20"/>
      <c r="C425" s="20"/>
      <c r="D425" s="20"/>
      <c r="E425" s="20"/>
    </row>
    <row r="426" s="19" customFormat="1" ht="15.75" customHeight="1" spans="1:5">
      <c r="A426" s="20"/>
      <c r="B426" s="20"/>
      <c r="C426" s="20"/>
      <c r="D426" s="20"/>
      <c r="E426" s="20"/>
    </row>
    <row r="427" s="19" customFormat="1" ht="15.75" customHeight="1" spans="1:5">
      <c r="A427" s="20"/>
      <c r="B427" s="20"/>
      <c r="C427" s="20"/>
      <c r="D427" s="20"/>
      <c r="E427" s="20"/>
    </row>
    <row r="428" s="19" customFormat="1" ht="15.75" customHeight="1" spans="1:5">
      <c r="A428" s="20"/>
      <c r="B428" s="20"/>
      <c r="C428" s="20"/>
      <c r="D428" s="20"/>
      <c r="E428" s="20"/>
    </row>
    <row r="429" s="19" customFormat="1" ht="15.75" customHeight="1" spans="1:5">
      <c r="A429" s="20"/>
      <c r="B429" s="20"/>
      <c r="C429" s="20"/>
      <c r="D429" s="20"/>
      <c r="E429" s="20"/>
    </row>
    <row r="430" s="19" customFormat="1" ht="15.75" customHeight="1" spans="1:5">
      <c r="A430" s="20"/>
      <c r="B430" s="20"/>
      <c r="C430" s="20"/>
      <c r="D430" s="20"/>
      <c r="E430" s="20"/>
    </row>
    <row r="431" s="19" customFormat="1" ht="15.75" customHeight="1" spans="1:5">
      <c r="A431" s="20"/>
      <c r="B431" s="20"/>
      <c r="C431" s="20"/>
      <c r="D431" s="20"/>
      <c r="E431" s="20"/>
    </row>
    <row r="432" s="19" customFormat="1" ht="15.75" customHeight="1" spans="1:5">
      <c r="A432" s="20"/>
      <c r="B432" s="20"/>
      <c r="C432" s="20"/>
      <c r="D432" s="20"/>
      <c r="E432" s="20"/>
    </row>
    <row r="433" s="19" customFormat="1" ht="15.75" customHeight="1" spans="1:5">
      <c r="A433" s="20"/>
      <c r="B433" s="20"/>
      <c r="C433" s="20"/>
      <c r="D433" s="20"/>
      <c r="E433" s="20"/>
    </row>
    <row r="434" s="19" customFormat="1" ht="15.75" customHeight="1" spans="1:5">
      <c r="A434" s="20"/>
      <c r="B434" s="20"/>
      <c r="C434" s="20"/>
      <c r="D434" s="20"/>
      <c r="E434" s="20"/>
    </row>
    <row r="435" s="19" customFormat="1" ht="15.75" customHeight="1" spans="1:5">
      <c r="A435" s="20"/>
      <c r="B435" s="20"/>
      <c r="C435" s="20"/>
      <c r="D435" s="20"/>
      <c r="E435" s="20"/>
    </row>
    <row r="436" s="19" customFormat="1" ht="15.75" customHeight="1" spans="1:5">
      <c r="A436" s="20"/>
      <c r="B436" s="20"/>
      <c r="C436" s="20"/>
      <c r="D436" s="20"/>
      <c r="E436" s="20"/>
    </row>
    <row r="437" s="19" customFormat="1" ht="15.75" customHeight="1" spans="1:5">
      <c r="A437" s="20"/>
      <c r="B437" s="20"/>
      <c r="C437" s="20"/>
      <c r="D437" s="20"/>
      <c r="E437" s="20"/>
    </row>
    <row r="438" s="19" customFormat="1" ht="15.75" customHeight="1" spans="1:5">
      <c r="A438" s="20"/>
      <c r="B438" s="20"/>
      <c r="C438" s="20"/>
      <c r="D438" s="20"/>
      <c r="E438" s="20"/>
    </row>
    <row r="439" s="19" customFormat="1" ht="15.75" customHeight="1" spans="1:5">
      <c r="A439" s="20"/>
      <c r="B439" s="20"/>
      <c r="C439" s="20"/>
      <c r="D439" s="20"/>
      <c r="E439" s="20"/>
    </row>
    <row r="440" s="19" customFormat="1" ht="15.75" customHeight="1" spans="1:5">
      <c r="A440" s="20"/>
      <c r="B440" s="20"/>
      <c r="C440" s="20"/>
      <c r="D440" s="20"/>
      <c r="E440" s="20"/>
    </row>
    <row r="441" s="19" customFormat="1" ht="15.75" customHeight="1" spans="1:5">
      <c r="A441" s="20"/>
      <c r="B441" s="20"/>
      <c r="C441" s="20"/>
      <c r="D441" s="20"/>
      <c r="E441" s="20"/>
    </row>
    <row r="442" s="19" customFormat="1" ht="15.75" customHeight="1" spans="1:5">
      <c r="A442" s="20"/>
      <c r="B442" s="20"/>
      <c r="C442" s="20"/>
      <c r="D442" s="20"/>
      <c r="E442" s="20"/>
    </row>
    <row r="443" s="19" customFormat="1" ht="15.75" customHeight="1" spans="1:5">
      <c r="A443" s="20"/>
      <c r="B443" s="20"/>
      <c r="C443" s="20"/>
      <c r="D443" s="20"/>
      <c r="E443" s="20"/>
    </row>
    <row r="444" s="19" customFormat="1" ht="15.75" customHeight="1" spans="1:5">
      <c r="A444" s="20"/>
      <c r="B444" s="20"/>
      <c r="C444" s="20"/>
      <c r="D444" s="20"/>
      <c r="E444" s="20"/>
    </row>
    <row r="445" s="19" customFormat="1" ht="15.75" customHeight="1" spans="1:5">
      <c r="A445" s="20"/>
      <c r="B445" s="20"/>
      <c r="C445" s="20"/>
      <c r="D445" s="20"/>
      <c r="E445" s="20"/>
    </row>
    <row r="446" s="19" customFormat="1" ht="15.75" customHeight="1" spans="1:5">
      <c r="A446" s="20"/>
      <c r="B446" s="20"/>
      <c r="C446" s="20"/>
      <c r="D446" s="20"/>
      <c r="E446" s="20"/>
    </row>
    <row r="447" s="19" customFormat="1" ht="15.75" customHeight="1" spans="1:5">
      <c r="A447" s="20"/>
      <c r="B447" s="20"/>
      <c r="C447" s="20"/>
      <c r="D447" s="20"/>
      <c r="E447" s="20"/>
    </row>
    <row r="448" s="19" customFormat="1" ht="15.75" customHeight="1" spans="1:5">
      <c r="A448" s="20"/>
      <c r="B448" s="20"/>
      <c r="C448" s="20"/>
      <c r="D448" s="20"/>
      <c r="E448" s="20"/>
    </row>
    <row r="449" s="19" customFormat="1" ht="15.75" customHeight="1" spans="1:5">
      <c r="A449" s="20"/>
      <c r="B449" s="20"/>
      <c r="C449" s="20"/>
      <c r="D449" s="20"/>
      <c r="E449" s="20"/>
    </row>
    <row r="450" s="19" customFormat="1" ht="15.75" customHeight="1" spans="1:5">
      <c r="A450" s="20"/>
      <c r="B450" s="20"/>
      <c r="C450" s="20"/>
      <c r="D450" s="20"/>
      <c r="E450" s="20"/>
    </row>
    <row r="451" s="19" customFormat="1" ht="15.75" customHeight="1" spans="1:5">
      <c r="A451" s="20"/>
      <c r="B451" s="20"/>
      <c r="C451" s="20"/>
      <c r="D451" s="20"/>
      <c r="E451" s="20"/>
    </row>
    <row r="452" s="19" customFormat="1" ht="15.75" customHeight="1" spans="1:5">
      <c r="A452" s="20"/>
      <c r="B452" s="20"/>
      <c r="C452" s="20"/>
      <c r="D452" s="20"/>
      <c r="E452" s="20"/>
    </row>
    <row r="453" s="19" customFormat="1" ht="15.75" customHeight="1" spans="1:5">
      <c r="A453" s="20"/>
      <c r="B453" s="20"/>
      <c r="C453" s="20"/>
      <c r="D453" s="20"/>
      <c r="E453" s="20"/>
    </row>
    <row r="454" s="19" customFormat="1" ht="15.75" customHeight="1" spans="1:5">
      <c r="A454" s="20"/>
      <c r="B454" s="20"/>
      <c r="C454" s="20"/>
      <c r="D454" s="20"/>
      <c r="E454" s="20"/>
    </row>
    <row r="455" s="19" customFormat="1" ht="15.75" customHeight="1" spans="1:5">
      <c r="A455" s="20"/>
      <c r="B455" s="20"/>
      <c r="C455" s="20"/>
      <c r="D455" s="20"/>
      <c r="E455" s="20"/>
    </row>
    <row r="456" s="19" customFormat="1" ht="15.75" customHeight="1" spans="1:5">
      <c r="A456" s="20"/>
      <c r="B456" s="20"/>
      <c r="C456" s="20"/>
      <c r="D456" s="20"/>
      <c r="E456" s="20"/>
    </row>
    <row r="457" s="19" customFormat="1" ht="15.75" customHeight="1" spans="1:5">
      <c r="A457" s="20"/>
      <c r="B457" s="20"/>
      <c r="C457" s="20"/>
      <c r="D457" s="20"/>
      <c r="E457" s="20"/>
    </row>
    <row r="458" s="19" customFormat="1" ht="15.75" customHeight="1" spans="1:5">
      <c r="A458" s="20"/>
      <c r="B458" s="20"/>
      <c r="C458" s="20"/>
      <c r="D458" s="20"/>
      <c r="E458" s="20"/>
    </row>
    <row r="459" s="19" customFormat="1" ht="15.75" customHeight="1" spans="1:5">
      <c r="A459" s="20"/>
      <c r="B459" s="20"/>
      <c r="C459" s="20"/>
      <c r="D459" s="20"/>
      <c r="E459" s="20"/>
    </row>
    <row r="460" s="19" customFormat="1" ht="15.75" customHeight="1" spans="1:5">
      <c r="A460" s="20"/>
      <c r="B460" s="20"/>
      <c r="C460" s="20"/>
      <c r="D460" s="20"/>
      <c r="E460" s="20"/>
    </row>
    <row r="461" s="19" customFormat="1" ht="15.75" customHeight="1" spans="1:5">
      <c r="A461" s="20"/>
      <c r="B461" s="20"/>
      <c r="C461" s="20"/>
      <c r="D461" s="20"/>
      <c r="E461" s="20"/>
    </row>
    <row r="462" s="19" customFormat="1" ht="15.75" customHeight="1" spans="1:5">
      <c r="A462" s="20"/>
      <c r="B462" s="20"/>
      <c r="C462" s="20"/>
      <c r="D462" s="20"/>
      <c r="E462" s="20"/>
    </row>
    <row r="463" s="19" customFormat="1" ht="15.75" customHeight="1" spans="1:5">
      <c r="A463" s="20"/>
      <c r="B463" s="20"/>
      <c r="C463" s="20"/>
      <c r="D463" s="20"/>
      <c r="E463" s="20"/>
    </row>
    <row r="464" s="19" customFormat="1" ht="15.75" customHeight="1" spans="1:5">
      <c r="A464" s="20"/>
      <c r="B464" s="20"/>
      <c r="C464" s="20"/>
      <c r="D464" s="20"/>
      <c r="E464" s="20"/>
    </row>
    <row r="465" s="19" customFormat="1" ht="15.75" customHeight="1" spans="1:5">
      <c r="A465" s="20"/>
      <c r="B465" s="20"/>
      <c r="C465" s="20"/>
      <c r="D465" s="20"/>
      <c r="E465" s="20"/>
    </row>
    <row r="466" s="19" customFormat="1" ht="15.75" customHeight="1" spans="1:5">
      <c r="A466" s="20"/>
      <c r="B466" s="20"/>
      <c r="C466" s="20"/>
      <c r="D466" s="20"/>
      <c r="E466" s="20"/>
    </row>
    <row r="467" s="19" customFormat="1" ht="15.75" customHeight="1" spans="1:5">
      <c r="A467" s="20"/>
      <c r="B467" s="20"/>
      <c r="C467" s="20"/>
      <c r="D467" s="20"/>
      <c r="E467" s="20"/>
    </row>
    <row r="468" s="19" customFormat="1" ht="15.75" customHeight="1" spans="1:5">
      <c r="A468" s="20"/>
      <c r="B468" s="20"/>
      <c r="C468" s="20"/>
      <c r="D468" s="20"/>
      <c r="E468" s="20"/>
    </row>
    <row r="469" s="19" customFormat="1" ht="15.75" customHeight="1" spans="1:5">
      <c r="A469" s="20"/>
      <c r="B469" s="20"/>
      <c r="C469" s="20"/>
      <c r="D469" s="20"/>
      <c r="E469" s="20"/>
    </row>
    <row r="470" s="19" customFormat="1" ht="15.75" customHeight="1" spans="1:5">
      <c r="A470" s="20"/>
      <c r="B470" s="20"/>
      <c r="C470" s="20"/>
      <c r="D470" s="20"/>
      <c r="E470" s="20"/>
    </row>
    <row r="471" s="19" customFormat="1" ht="15.75" customHeight="1" spans="1:5">
      <c r="A471" s="20"/>
      <c r="B471" s="20"/>
      <c r="C471" s="20"/>
      <c r="D471" s="20"/>
      <c r="E471" s="20"/>
    </row>
    <row r="472" s="19" customFormat="1" ht="15.75" customHeight="1" spans="1:5">
      <c r="A472" s="20"/>
      <c r="B472" s="20"/>
      <c r="C472" s="20"/>
      <c r="D472" s="20"/>
      <c r="E472" s="20"/>
    </row>
    <row r="473" s="19" customFormat="1" ht="15.75" customHeight="1" spans="1:5">
      <c r="A473" s="20"/>
      <c r="B473" s="20"/>
      <c r="C473" s="20"/>
      <c r="D473" s="20"/>
      <c r="E473" s="20"/>
    </row>
    <row r="474" s="19" customFormat="1" ht="15.75" customHeight="1" spans="1:5">
      <c r="A474" s="20"/>
      <c r="B474" s="20"/>
      <c r="C474" s="20"/>
      <c r="D474" s="20"/>
      <c r="E474" s="20"/>
    </row>
    <row r="475" s="19" customFormat="1" ht="15.75" customHeight="1" spans="1:5">
      <c r="A475" s="20"/>
      <c r="B475" s="20"/>
      <c r="C475" s="20"/>
      <c r="D475" s="20"/>
      <c r="E475" s="20"/>
    </row>
    <row r="476" s="19" customFormat="1" ht="15.75" customHeight="1" spans="1:5">
      <c r="A476" s="20"/>
      <c r="B476" s="20"/>
      <c r="C476" s="20"/>
      <c r="D476" s="20"/>
      <c r="E476" s="20"/>
    </row>
    <row r="477" s="19" customFormat="1" ht="15.75" customHeight="1" spans="1:5">
      <c r="A477" s="20"/>
      <c r="B477" s="20"/>
      <c r="C477" s="20"/>
      <c r="D477" s="20"/>
      <c r="E477" s="20"/>
    </row>
    <row r="478" s="19" customFormat="1" ht="15.75" customHeight="1" spans="1:5">
      <c r="A478" s="20"/>
      <c r="B478" s="20"/>
      <c r="C478" s="20"/>
      <c r="D478" s="20"/>
      <c r="E478" s="20"/>
    </row>
    <row r="479" s="19" customFormat="1" ht="15.75" customHeight="1" spans="1:5">
      <c r="A479" s="20"/>
      <c r="B479" s="20"/>
      <c r="C479" s="20"/>
      <c r="D479" s="20"/>
      <c r="E479" s="20"/>
    </row>
    <row r="480" s="19" customFormat="1" ht="15.75" customHeight="1" spans="1:5">
      <c r="A480" s="20"/>
      <c r="B480" s="20"/>
      <c r="C480" s="20"/>
      <c r="D480" s="20"/>
      <c r="E480" s="20"/>
    </row>
    <row r="481" s="19" customFormat="1" ht="15.75" customHeight="1" spans="1:5">
      <c r="A481" s="20"/>
      <c r="B481" s="20"/>
      <c r="C481" s="20"/>
      <c r="D481" s="20"/>
      <c r="E481" s="20"/>
    </row>
    <row r="482" s="19" customFormat="1" ht="15.75" customHeight="1" spans="1:5">
      <c r="A482" s="20"/>
      <c r="B482" s="20"/>
      <c r="C482" s="20"/>
      <c r="D482" s="20"/>
      <c r="E482" s="20"/>
    </row>
    <row r="483" s="19" customFormat="1" ht="15.75" customHeight="1" spans="1:5">
      <c r="A483" s="20"/>
      <c r="B483" s="20"/>
      <c r="C483" s="20"/>
      <c r="D483" s="20"/>
      <c r="E483" s="20"/>
    </row>
    <row r="484" s="19" customFormat="1" ht="15.75" customHeight="1" spans="1:5">
      <c r="A484" s="20"/>
      <c r="B484" s="20"/>
      <c r="C484" s="20"/>
      <c r="D484" s="20"/>
      <c r="E484" s="20"/>
    </row>
    <row r="485" s="19" customFormat="1" ht="15.75" customHeight="1" spans="1:5">
      <c r="A485" s="20"/>
      <c r="B485" s="20"/>
      <c r="C485" s="20"/>
      <c r="D485" s="20"/>
      <c r="E485" s="20"/>
    </row>
    <row r="486" s="19" customFormat="1" ht="15.75" customHeight="1" spans="1:5">
      <c r="A486" s="20"/>
      <c r="B486" s="20"/>
      <c r="C486" s="20"/>
      <c r="D486" s="20"/>
      <c r="E486" s="20"/>
    </row>
    <row r="487" s="19" customFormat="1" ht="15.75" customHeight="1" spans="1:5">
      <c r="A487" s="20"/>
      <c r="B487" s="20"/>
      <c r="C487" s="20"/>
      <c r="D487" s="20"/>
      <c r="E487" s="20"/>
    </row>
    <row r="488" s="19" customFormat="1" ht="15.75" customHeight="1" spans="1:5">
      <c r="A488" s="20"/>
      <c r="B488" s="20"/>
      <c r="C488" s="20"/>
      <c r="D488" s="20"/>
      <c r="E488" s="20"/>
    </row>
    <row r="489" s="19" customFormat="1" ht="15.75" customHeight="1" spans="1:5">
      <c r="A489" s="20"/>
      <c r="B489" s="20"/>
      <c r="C489" s="20"/>
      <c r="D489" s="20"/>
      <c r="E489" s="20"/>
    </row>
    <row r="490" s="19" customFormat="1" ht="15.75" customHeight="1" spans="1:5">
      <c r="A490" s="20"/>
      <c r="B490" s="20"/>
      <c r="C490" s="20"/>
      <c r="D490" s="20"/>
      <c r="E490" s="20"/>
    </row>
    <row r="491" s="19" customFormat="1" ht="15.75" customHeight="1" spans="1:5">
      <c r="A491" s="20"/>
      <c r="B491" s="20"/>
      <c r="C491" s="20"/>
      <c r="D491" s="20"/>
      <c r="E491" s="20"/>
    </row>
    <row r="492" s="19" customFormat="1" ht="15.75" customHeight="1" spans="1:5">
      <c r="A492" s="20"/>
      <c r="B492" s="20"/>
      <c r="C492" s="20"/>
      <c r="D492" s="20"/>
      <c r="E492" s="20"/>
    </row>
    <row r="493" s="19" customFormat="1" ht="15.75" customHeight="1" spans="1:5">
      <c r="A493" s="20"/>
      <c r="B493" s="20"/>
      <c r="C493" s="20"/>
      <c r="D493" s="20"/>
      <c r="E493" s="20"/>
    </row>
    <row r="494" s="19" customFormat="1" ht="15.75" customHeight="1" spans="1:5">
      <c r="A494" s="20"/>
      <c r="B494" s="20"/>
      <c r="C494" s="20"/>
      <c r="D494" s="20"/>
      <c r="E494" s="20"/>
    </row>
    <row r="495" s="19" customFormat="1" ht="15.75" customHeight="1" spans="1:5">
      <c r="A495" s="20"/>
      <c r="B495" s="20"/>
      <c r="C495" s="20"/>
      <c r="D495" s="20"/>
      <c r="E495" s="20"/>
    </row>
    <row r="496" s="19" customFormat="1" ht="15.75" customHeight="1" spans="1:5">
      <c r="A496" s="20"/>
      <c r="B496" s="20"/>
      <c r="C496" s="20"/>
      <c r="D496" s="20"/>
      <c r="E496" s="20"/>
    </row>
    <row r="497" s="19" customFormat="1" ht="15.75" customHeight="1" spans="1:5">
      <c r="A497" s="20"/>
      <c r="B497" s="20"/>
      <c r="C497" s="20"/>
      <c r="D497" s="20"/>
      <c r="E497" s="20"/>
    </row>
    <row r="498" s="19" customFormat="1" ht="15.75" customHeight="1" spans="1:5">
      <c r="A498" s="20"/>
      <c r="B498" s="20"/>
      <c r="C498" s="20"/>
      <c r="D498" s="20"/>
      <c r="E498" s="20"/>
    </row>
    <row r="499" s="19" customFormat="1" ht="15.75" customHeight="1" spans="1:5">
      <c r="A499" s="20"/>
      <c r="B499" s="20"/>
      <c r="C499" s="20"/>
      <c r="D499" s="20"/>
      <c r="E499" s="20"/>
    </row>
    <row r="500" s="19" customFormat="1" ht="15.75" customHeight="1" spans="1:5">
      <c r="A500" s="20"/>
      <c r="B500" s="20"/>
      <c r="C500" s="20"/>
      <c r="D500" s="20"/>
      <c r="E500" s="20"/>
    </row>
    <row r="501" s="19" customFormat="1" ht="15.75" customHeight="1" spans="1:5">
      <c r="A501" s="20"/>
      <c r="B501" s="20"/>
      <c r="C501" s="20"/>
      <c r="D501" s="20"/>
      <c r="E501" s="20"/>
    </row>
    <row r="502" s="19" customFormat="1" ht="15.75" customHeight="1" spans="1:5">
      <c r="A502" s="20"/>
      <c r="B502" s="20"/>
      <c r="C502" s="20"/>
      <c r="D502" s="20"/>
      <c r="E502" s="20"/>
    </row>
    <row r="503" s="19" customFormat="1" ht="15.75" customHeight="1" spans="1:5">
      <c r="A503" s="20"/>
      <c r="B503" s="20"/>
      <c r="C503" s="20"/>
      <c r="D503" s="20"/>
      <c r="E503" s="20"/>
    </row>
    <row r="504" s="19" customFormat="1" ht="15.75" customHeight="1" spans="1:5">
      <c r="A504" s="20"/>
      <c r="B504" s="20"/>
      <c r="C504" s="20"/>
      <c r="D504" s="20"/>
      <c r="E504" s="20"/>
    </row>
    <row r="505" s="19" customFormat="1" ht="15.75" customHeight="1" spans="1:5">
      <c r="A505" s="20"/>
      <c r="B505" s="20"/>
      <c r="C505" s="20"/>
      <c r="D505" s="20"/>
      <c r="E505" s="20"/>
    </row>
    <row r="506" s="19" customFormat="1" ht="15.75" customHeight="1" spans="1:5">
      <c r="A506" s="20"/>
      <c r="B506" s="20"/>
      <c r="C506" s="20"/>
      <c r="D506" s="20"/>
      <c r="E506" s="20"/>
    </row>
    <row r="507" s="19" customFormat="1" ht="15.75" customHeight="1" spans="1:5">
      <c r="A507" s="20"/>
      <c r="B507" s="20"/>
      <c r="C507" s="20"/>
      <c r="D507" s="20"/>
      <c r="E507" s="20"/>
    </row>
    <row r="508" s="19" customFormat="1" ht="15.75" customHeight="1" spans="1:5">
      <c r="A508" s="20"/>
      <c r="B508" s="20"/>
      <c r="C508" s="20"/>
      <c r="D508" s="20"/>
      <c r="E508" s="20"/>
    </row>
    <row r="509" s="19" customFormat="1" ht="15.75" customHeight="1" spans="1:5">
      <c r="A509" s="20"/>
      <c r="B509" s="20"/>
      <c r="C509" s="20"/>
      <c r="D509" s="20"/>
      <c r="E509" s="20"/>
    </row>
    <row r="510" s="19" customFormat="1" ht="15.75" customHeight="1" spans="1:5">
      <c r="A510" s="20"/>
      <c r="B510" s="20"/>
      <c r="C510" s="20"/>
      <c r="D510" s="20"/>
      <c r="E510" s="20"/>
    </row>
    <row r="511" s="19" customFormat="1" ht="15.75" customHeight="1" spans="1:5">
      <c r="A511" s="20"/>
      <c r="B511" s="20"/>
      <c r="C511" s="20"/>
      <c r="D511" s="20"/>
      <c r="E511" s="20"/>
    </row>
    <row r="512" s="19" customFormat="1" ht="15.75" customHeight="1" spans="1:5">
      <c r="A512" s="20"/>
      <c r="B512" s="20"/>
      <c r="C512" s="20"/>
      <c r="D512" s="20"/>
      <c r="E512" s="20"/>
    </row>
    <row r="513" s="19" customFormat="1" ht="15.75" customHeight="1" spans="1:5">
      <c r="A513" s="20"/>
      <c r="B513" s="20"/>
      <c r="C513" s="20"/>
      <c r="D513" s="20"/>
      <c r="E513" s="20"/>
    </row>
    <row r="514" s="19" customFormat="1" ht="15.75" customHeight="1" spans="1:5">
      <c r="A514" s="20"/>
      <c r="B514" s="20"/>
      <c r="C514" s="20"/>
      <c r="D514" s="20"/>
      <c r="E514" s="20"/>
    </row>
    <row r="515" s="19" customFormat="1" ht="15.75" customHeight="1" spans="1:5">
      <c r="A515" s="20"/>
      <c r="B515" s="20"/>
      <c r="C515" s="20"/>
      <c r="D515" s="20"/>
      <c r="E515" s="20"/>
    </row>
    <row r="516" s="19" customFormat="1" ht="15.75" customHeight="1" spans="1:5">
      <c r="A516" s="20"/>
      <c r="B516" s="20"/>
      <c r="C516" s="20"/>
      <c r="D516" s="20"/>
      <c r="E516" s="20"/>
    </row>
    <row r="517" s="19" customFormat="1" ht="15.75" customHeight="1" spans="1:5">
      <c r="A517" s="20"/>
      <c r="B517" s="20"/>
      <c r="C517" s="20"/>
      <c r="D517" s="20"/>
      <c r="E517" s="20"/>
    </row>
    <row r="518" s="19" customFormat="1" ht="15.75" customHeight="1" spans="1:5">
      <c r="A518" s="20"/>
      <c r="B518" s="20"/>
      <c r="C518" s="20"/>
      <c r="D518" s="20"/>
      <c r="E518" s="20"/>
    </row>
    <row r="519" s="19" customFormat="1" ht="15.75" customHeight="1" spans="1:5">
      <c r="A519" s="20"/>
      <c r="B519" s="20"/>
      <c r="C519" s="20"/>
      <c r="D519" s="20"/>
      <c r="E519" s="20"/>
    </row>
    <row r="520" s="19" customFormat="1" ht="15.75" customHeight="1" spans="1:5">
      <c r="A520" s="20"/>
      <c r="B520" s="20"/>
      <c r="C520" s="20"/>
      <c r="D520" s="20"/>
      <c r="E520" s="20"/>
    </row>
    <row r="521" s="19" customFormat="1" ht="15.75" customHeight="1" spans="1:5">
      <c r="A521" s="20"/>
      <c r="B521" s="20"/>
      <c r="C521" s="20"/>
      <c r="D521" s="20"/>
      <c r="E521" s="20"/>
    </row>
    <row r="522" s="19" customFormat="1" ht="15.75" customHeight="1" spans="1:5">
      <c r="A522" s="20"/>
      <c r="B522" s="20"/>
      <c r="C522" s="20"/>
      <c r="D522" s="20"/>
      <c r="E522" s="20"/>
    </row>
    <row r="523" s="19" customFormat="1" ht="15.75" customHeight="1" spans="1:5">
      <c r="A523" s="20"/>
      <c r="B523" s="20"/>
      <c r="C523" s="20"/>
      <c r="D523" s="20"/>
      <c r="E523" s="20"/>
    </row>
    <row r="524" s="19" customFormat="1" ht="15.75" customHeight="1" spans="1:5">
      <c r="A524" s="20"/>
      <c r="B524" s="20"/>
      <c r="C524" s="20"/>
      <c r="D524" s="20"/>
      <c r="E524" s="20"/>
    </row>
    <row r="525" s="19" customFormat="1" ht="15.75" customHeight="1" spans="1:5">
      <c r="A525" s="20"/>
      <c r="B525" s="20"/>
      <c r="C525" s="20"/>
      <c r="D525" s="20"/>
      <c r="E525" s="20"/>
    </row>
    <row r="526" s="19" customFormat="1" ht="15.75" customHeight="1" spans="1:5">
      <c r="A526" s="20"/>
      <c r="B526" s="20"/>
      <c r="C526" s="20"/>
      <c r="D526" s="20"/>
      <c r="E526" s="20"/>
    </row>
    <row r="527" s="19" customFormat="1" ht="15.75" customHeight="1" spans="1:5">
      <c r="A527" s="20"/>
      <c r="B527" s="20"/>
      <c r="C527" s="20"/>
      <c r="D527" s="20"/>
      <c r="E527" s="20"/>
    </row>
    <row r="528" s="19" customFormat="1" ht="15.75" customHeight="1" spans="1:5">
      <c r="A528" s="20"/>
      <c r="B528" s="20"/>
      <c r="C528" s="20"/>
      <c r="D528" s="20"/>
      <c r="E528" s="20"/>
    </row>
    <row r="529" s="19" customFormat="1" ht="15.75" customHeight="1" spans="1:5">
      <c r="A529" s="20"/>
      <c r="B529" s="20"/>
      <c r="C529" s="20"/>
      <c r="D529" s="20"/>
      <c r="E529" s="20"/>
    </row>
    <row r="530" s="19" customFormat="1" ht="15.75" customHeight="1" spans="1:5">
      <c r="A530" s="20"/>
      <c r="B530" s="20"/>
      <c r="C530" s="20"/>
      <c r="D530" s="20"/>
      <c r="E530" s="20"/>
    </row>
    <row r="531" s="19" customFormat="1" ht="15.75" customHeight="1" spans="1:5">
      <c r="A531" s="20"/>
      <c r="B531" s="20"/>
      <c r="C531" s="20"/>
      <c r="D531" s="20"/>
      <c r="E531" s="20"/>
    </row>
    <row r="532" s="19" customFormat="1" ht="15.75" customHeight="1" spans="1:5">
      <c r="A532" s="20"/>
      <c r="B532" s="20"/>
      <c r="C532" s="20"/>
      <c r="D532" s="20"/>
      <c r="E532" s="20"/>
    </row>
    <row r="533" s="19" customFormat="1" ht="15.75" customHeight="1" spans="1:5">
      <c r="A533" s="20"/>
      <c r="B533" s="20"/>
      <c r="C533" s="20"/>
      <c r="D533" s="20"/>
      <c r="E533" s="20"/>
    </row>
    <row r="534" s="19" customFormat="1" ht="15.75" customHeight="1" spans="1:5">
      <c r="A534" s="20"/>
      <c r="B534" s="20"/>
      <c r="C534" s="20"/>
      <c r="D534" s="20"/>
      <c r="E534" s="20"/>
    </row>
    <row r="535" s="19" customFormat="1" ht="15.75" customHeight="1" spans="1:5">
      <c r="A535" s="20"/>
      <c r="B535" s="20"/>
      <c r="C535" s="20"/>
      <c r="D535" s="20"/>
      <c r="E535" s="20"/>
    </row>
    <row r="536" s="19" customFormat="1" ht="15.75" customHeight="1" spans="1:5">
      <c r="A536" s="20"/>
      <c r="B536" s="20"/>
      <c r="C536" s="20"/>
      <c r="D536" s="20"/>
      <c r="E536" s="20"/>
    </row>
    <row r="537" s="19" customFormat="1" ht="15.75" customHeight="1" spans="1:5">
      <c r="A537" s="20"/>
      <c r="B537" s="20"/>
      <c r="C537" s="20"/>
      <c r="D537" s="20"/>
      <c r="E537" s="20"/>
    </row>
    <row r="538" s="19" customFormat="1" ht="15.75" customHeight="1" spans="1:5">
      <c r="A538" s="20"/>
      <c r="B538" s="20"/>
      <c r="C538" s="20"/>
      <c r="D538" s="20"/>
      <c r="E538" s="20"/>
    </row>
    <row r="539" s="19" customFormat="1" ht="15.75" customHeight="1" spans="1:5">
      <c r="A539" s="20"/>
      <c r="B539" s="20"/>
      <c r="C539" s="20"/>
      <c r="D539" s="20"/>
      <c r="E539" s="20"/>
    </row>
    <row r="540" s="19" customFormat="1" ht="15.75" customHeight="1" spans="1:5">
      <c r="A540" s="20"/>
      <c r="B540" s="20"/>
      <c r="C540" s="20"/>
      <c r="D540" s="20"/>
      <c r="E540" s="20"/>
    </row>
    <row r="541" s="19" customFormat="1" ht="15.75" customHeight="1" spans="1:5">
      <c r="A541" s="20"/>
      <c r="B541" s="20"/>
      <c r="C541" s="20"/>
      <c r="D541" s="20"/>
      <c r="E541" s="20"/>
    </row>
    <row r="542" s="19" customFormat="1" ht="15.75" customHeight="1" spans="1:5">
      <c r="A542" s="20"/>
      <c r="B542" s="20"/>
      <c r="C542" s="20"/>
      <c r="D542" s="20"/>
      <c r="E542" s="20"/>
    </row>
    <row r="543" s="19" customFormat="1" ht="15.75" customHeight="1" spans="1:5">
      <c r="A543" s="20"/>
      <c r="B543" s="20"/>
      <c r="C543" s="20"/>
      <c r="D543" s="20"/>
      <c r="E543" s="20"/>
    </row>
    <row r="544" s="19" customFormat="1" ht="15.75" customHeight="1" spans="1:5">
      <c r="A544" s="20"/>
      <c r="B544" s="20"/>
      <c r="C544" s="20"/>
      <c r="D544" s="20"/>
      <c r="E544" s="20"/>
    </row>
    <row r="545" s="19" customFormat="1" ht="15.75" customHeight="1" spans="1:5">
      <c r="A545" s="20"/>
      <c r="B545" s="20"/>
      <c r="C545" s="20"/>
      <c r="D545" s="20"/>
      <c r="E545" s="20"/>
    </row>
    <row r="546" s="19" customFormat="1" ht="15.75" customHeight="1" spans="1:5">
      <c r="A546" s="20"/>
      <c r="B546" s="20"/>
      <c r="C546" s="20"/>
      <c r="D546" s="20"/>
      <c r="E546" s="20"/>
    </row>
    <row r="547" s="19" customFormat="1" ht="15.75" customHeight="1" spans="1:5">
      <c r="A547" s="20"/>
      <c r="B547" s="20"/>
      <c r="C547" s="20"/>
      <c r="D547" s="20"/>
      <c r="E547" s="20"/>
    </row>
    <row r="548" s="19" customFormat="1" ht="15.75" customHeight="1" spans="1:5">
      <c r="A548" s="20"/>
      <c r="B548" s="20"/>
      <c r="C548" s="20"/>
      <c r="D548" s="20"/>
      <c r="E548" s="20"/>
    </row>
    <row r="549" s="19" customFormat="1" ht="15.75" customHeight="1" spans="1:5">
      <c r="A549" s="20"/>
      <c r="B549" s="20"/>
      <c r="C549" s="20"/>
      <c r="D549" s="20"/>
      <c r="E549" s="20"/>
    </row>
    <row r="550" s="19" customFormat="1" ht="15.75" customHeight="1" spans="1:5">
      <c r="A550" s="20"/>
      <c r="B550" s="20"/>
      <c r="C550" s="20"/>
      <c r="D550" s="20"/>
      <c r="E550" s="20"/>
    </row>
    <row r="551" s="19" customFormat="1" ht="15.75" customHeight="1" spans="1:5">
      <c r="A551" s="20"/>
      <c r="B551" s="20"/>
      <c r="C551" s="20"/>
      <c r="D551" s="20"/>
      <c r="E551" s="20"/>
    </row>
    <row r="552" s="19" customFormat="1" ht="15.75" customHeight="1" spans="1:5">
      <c r="A552" s="20"/>
      <c r="B552" s="20"/>
      <c r="C552" s="20"/>
      <c r="D552" s="20"/>
      <c r="E552" s="20"/>
    </row>
    <row r="553" s="19" customFormat="1" ht="15.75" customHeight="1" spans="1:5">
      <c r="A553" s="20"/>
      <c r="B553" s="20"/>
      <c r="C553" s="20"/>
      <c r="D553" s="20"/>
      <c r="E553" s="20"/>
    </row>
    <row r="554" s="19" customFormat="1" ht="15.75" customHeight="1" spans="1:5">
      <c r="A554" s="20"/>
      <c r="B554" s="20"/>
      <c r="C554" s="20"/>
      <c r="D554" s="20"/>
      <c r="E554" s="20"/>
    </row>
    <row r="555" s="19" customFormat="1" ht="15.75" customHeight="1" spans="1:5">
      <c r="A555" s="20"/>
      <c r="B555" s="20"/>
      <c r="C555" s="20"/>
      <c r="D555" s="20"/>
      <c r="E555" s="20"/>
    </row>
    <row r="556" s="19" customFormat="1" ht="15.75" customHeight="1" spans="1:5">
      <c r="A556" s="20"/>
      <c r="B556" s="20"/>
      <c r="C556" s="20"/>
      <c r="D556" s="20"/>
      <c r="E556" s="20"/>
    </row>
    <row r="557" s="19" customFormat="1" ht="15.75" customHeight="1" spans="1:5">
      <c r="A557" s="20"/>
      <c r="B557" s="20"/>
      <c r="C557" s="20"/>
      <c r="D557" s="20"/>
      <c r="E557" s="20"/>
    </row>
    <row r="558" s="19" customFormat="1" ht="15.75" customHeight="1" spans="1:5">
      <c r="A558" s="20"/>
      <c r="B558" s="20"/>
      <c r="C558" s="20"/>
      <c r="D558" s="20"/>
      <c r="E558" s="20"/>
    </row>
    <row r="559" s="19" customFormat="1" ht="15.75" customHeight="1" spans="1:5">
      <c r="A559" s="20"/>
      <c r="B559" s="20"/>
      <c r="C559" s="20"/>
      <c r="D559" s="20"/>
      <c r="E559" s="20"/>
    </row>
    <row r="560" s="19" customFormat="1" ht="15.75" customHeight="1" spans="1:5">
      <c r="A560" s="20"/>
      <c r="B560" s="20"/>
      <c r="C560" s="20"/>
      <c r="D560" s="20"/>
      <c r="E560" s="20"/>
    </row>
    <row r="561" s="19" customFormat="1" ht="15.75" customHeight="1" spans="1:5">
      <c r="A561" s="20"/>
      <c r="B561" s="20"/>
      <c r="C561" s="20"/>
      <c r="D561" s="20"/>
      <c r="E561" s="20"/>
    </row>
    <row r="562" s="19" customFormat="1" ht="15.75" customHeight="1" spans="1:5">
      <c r="A562" s="20"/>
      <c r="B562" s="20"/>
      <c r="C562" s="20"/>
      <c r="D562" s="20"/>
      <c r="E562" s="20"/>
    </row>
    <row r="563" s="19" customFormat="1" ht="15.75" customHeight="1" spans="1:5">
      <c r="A563" s="20"/>
      <c r="B563" s="20"/>
      <c r="C563" s="20"/>
      <c r="D563" s="20"/>
      <c r="E563" s="20"/>
    </row>
    <row r="564" s="19" customFormat="1" ht="15.75" customHeight="1" spans="1:5">
      <c r="A564" s="20"/>
      <c r="B564" s="20"/>
      <c r="C564" s="20"/>
      <c r="D564" s="20"/>
      <c r="E564" s="20"/>
    </row>
    <row r="565" s="19" customFormat="1" ht="15.75" customHeight="1" spans="1:5">
      <c r="A565" s="20"/>
      <c r="B565" s="20"/>
      <c r="C565" s="20"/>
      <c r="D565" s="20"/>
      <c r="E565" s="20"/>
    </row>
    <row r="566" s="19" customFormat="1" ht="15.75" customHeight="1" spans="1:5">
      <c r="A566" s="20"/>
      <c r="B566" s="20"/>
      <c r="C566" s="20"/>
      <c r="D566" s="20"/>
      <c r="E566" s="20"/>
    </row>
    <row r="567" s="19" customFormat="1" ht="15.75" customHeight="1" spans="1:5">
      <c r="A567" s="20"/>
      <c r="B567" s="20"/>
      <c r="C567" s="20"/>
      <c r="D567" s="20"/>
      <c r="E567" s="20"/>
    </row>
    <row r="568" s="19" customFormat="1" ht="15.75" customHeight="1" spans="1:5">
      <c r="A568" s="20"/>
      <c r="B568" s="20"/>
      <c r="C568" s="20"/>
      <c r="D568" s="20"/>
      <c r="E568" s="20"/>
    </row>
    <row r="569" s="19" customFormat="1" ht="15.75" customHeight="1" spans="1:5">
      <c r="A569" s="20"/>
      <c r="B569" s="20"/>
      <c r="C569" s="20"/>
      <c r="D569" s="20"/>
      <c r="E569" s="20"/>
    </row>
    <row r="570" s="19" customFormat="1" ht="15.75" customHeight="1" spans="1:5">
      <c r="A570" s="20"/>
      <c r="B570" s="20"/>
      <c r="C570" s="20"/>
      <c r="D570" s="20"/>
      <c r="E570" s="20"/>
    </row>
    <row r="571" s="19" customFormat="1" ht="15.75" customHeight="1" spans="1:5">
      <c r="A571" s="20"/>
      <c r="B571" s="20"/>
      <c r="C571" s="20"/>
      <c r="D571" s="20"/>
      <c r="E571" s="20"/>
    </row>
    <row r="572" s="19" customFormat="1" ht="15.75" customHeight="1" spans="1:5">
      <c r="A572" s="20"/>
      <c r="B572" s="20"/>
      <c r="C572" s="20"/>
      <c r="D572" s="20"/>
      <c r="E572" s="20"/>
    </row>
    <row r="573" s="19" customFormat="1" ht="15.75" customHeight="1" spans="1:5">
      <c r="A573" s="20"/>
      <c r="B573" s="20"/>
      <c r="C573" s="20"/>
      <c r="D573" s="20"/>
      <c r="E573" s="20"/>
    </row>
    <row r="574" s="19" customFormat="1" ht="15.75" customHeight="1" spans="1:5">
      <c r="A574" s="20"/>
      <c r="B574" s="20"/>
      <c r="C574" s="20"/>
      <c r="D574" s="20"/>
      <c r="E574" s="20"/>
    </row>
    <row r="575" s="19" customFormat="1" ht="15.75" customHeight="1" spans="1:5">
      <c r="A575" s="20"/>
      <c r="B575" s="20"/>
      <c r="C575" s="20"/>
      <c r="D575" s="20"/>
      <c r="E575" s="20"/>
    </row>
    <row r="576" s="19" customFormat="1" ht="15.75" customHeight="1" spans="1:5">
      <c r="A576" s="20"/>
      <c r="B576" s="20"/>
      <c r="C576" s="20"/>
      <c r="D576" s="20"/>
      <c r="E576" s="20"/>
    </row>
    <row r="577" s="19" customFormat="1" ht="15.75" customHeight="1" spans="1:5">
      <c r="A577" s="20"/>
      <c r="B577" s="20"/>
      <c r="C577" s="20"/>
      <c r="D577" s="20"/>
      <c r="E577" s="20"/>
    </row>
    <row r="578" s="19" customFormat="1" ht="15.75" customHeight="1" spans="1:5">
      <c r="A578" s="20"/>
      <c r="B578" s="20"/>
      <c r="C578" s="20"/>
      <c r="D578" s="20"/>
      <c r="E578" s="20"/>
    </row>
    <row r="579" s="19" customFormat="1" ht="15.75" customHeight="1" spans="1:5">
      <c r="A579" s="20"/>
      <c r="B579" s="20"/>
      <c r="C579" s="20"/>
      <c r="D579" s="20"/>
      <c r="E579" s="20"/>
    </row>
    <row r="580" s="19" customFormat="1" ht="15.75" customHeight="1" spans="1:5">
      <c r="A580" s="20"/>
      <c r="B580" s="20"/>
      <c r="C580" s="20"/>
      <c r="D580" s="20"/>
      <c r="E580" s="20"/>
    </row>
    <row r="581" s="19" customFormat="1" ht="15.75" customHeight="1" spans="1:5">
      <c r="A581" s="20"/>
      <c r="B581" s="20"/>
      <c r="C581" s="20"/>
      <c r="D581" s="20"/>
      <c r="E581" s="20"/>
    </row>
    <row r="582" s="19" customFormat="1" ht="15.75" customHeight="1" spans="1:5">
      <c r="A582" s="20"/>
      <c r="B582" s="20"/>
      <c r="C582" s="20"/>
      <c r="D582" s="20"/>
      <c r="E582" s="20"/>
    </row>
    <row r="583" s="19" customFormat="1" ht="15.75" customHeight="1" spans="1:5">
      <c r="A583" s="20"/>
      <c r="B583" s="20"/>
      <c r="C583" s="20"/>
      <c r="D583" s="20"/>
      <c r="E583" s="20"/>
    </row>
    <row r="584" s="19" customFormat="1" ht="15.75" customHeight="1" spans="1:5">
      <c r="A584" s="20"/>
      <c r="B584" s="20"/>
      <c r="C584" s="20"/>
      <c r="D584" s="20"/>
      <c r="E584" s="20"/>
    </row>
    <row r="585" s="19" customFormat="1" ht="15.75" customHeight="1" spans="1:5">
      <c r="A585" s="20"/>
      <c r="B585" s="20"/>
      <c r="C585" s="20"/>
      <c r="D585" s="20"/>
      <c r="E585" s="20"/>
    </row>
    <row r="586" s="19" customFormat="1" ht="15.75" customHeight="1" spans="1:5">
      <c r="A586" s="20"/>
      <c r="B586" s="20"/>
      <c r="C586" s="20"/>
      <c r="D586" s="20"/>
      <c r="E586" s="20"/>
    </row>
    <row r="587" s="19" customFormat="1" ht="15.75" customHeight="1" spans="1:5">
      <c r="A587" s="20"/>
      <c r="B587" s="20"/>
      <c r="C587" s="20"/>
      <c r="D587" s="20"/>
      <c r="E587" s="20"/>
    </row>
    <row r="588" s="19" customFormat="1" ht="15.75" customHeight="1" spans="1:5">
      <c r="A588" s="20"/>
      <c r="B588" s="20"/>
      <c r="C588" s="20"/>
      <c r="D588" s="20"/>
      <c r="E588" s="20"/>
    </row>
    <row r="589" s="19" customFormat="1" ht="15.75" customHeight="1" spans="1:5">
      <c r="A589" s="20"/>
      <c r="B589" s="20"/>
      <c r="C589" s="20"/>
      <c r="D589" s="20"/>
      <c r="E589" s="20"/>
    </row>
    <row r="590" s="19" customFormat="1" ht="15.75" customHeight="1" spans="1:5">
      <c r="A590" s="20"/>
      <c r="B590" s="20"/>
      <c r="C590" s="20"/>
      <c r="D590" s="20"/>
      <c r="E590" s="20"/>
    </row>
    <row r="591" s="19" customFormat="1" ht="15.75" customHeight="1" spans="1:5">
      <c r="A591" s="20"/>
      <c r="B591" s="20"/>
      <c r="C591" s="20"/>
      <c r="D591" s="20"/>
      <c r="E591" s="20"/>
    </row>
    <row r="592" s="19" customFormat="1" ht="15.75" customHeight="1" spans="1:5">
      <c r="A592" s="20"/>
      <c r="B592" s="20"/>
      <c r="C592" s="20"/>
      <c r="D592" s="20"/>
      <c r="E592" s="20"/>
    </row>
    <row r="593" s="19" customFormat="1" ht="15.75" customHeight="1" spans="1:5">
      <c r="A593" s="20"/>
      <c r="B593" s="20"/>
      <c r="C593" s="20"/>
      <c r="D593" s="20"/>
      <c r="E593" s="20"/>
    </row>
    <row r="594" s="19" customFormat="1" ht="15.75" customHeight="1" spans="1:5">
      <c r="A594" s="20"/>
      <c r="B594" s="20"/>
      <c r="C594" s="20"/>
      <c r="D594" s="20"/>
      <c r="E594" s="20"/>
    </row>
    <row r="595" s="19" customFormat="1" ht="15.75" customHeight="1" spans="1:5">
      <c r="A595" s="20"/>
      <c r="B595" s="20"/>
      <c r="C595" s="20"/>
      <c r="D595" s="20"/>
      <c r="E595" s="20"/>
    </row>
    <row r="596" s="19" customFormat="1" ht="15.75" customHeight="1" spans="1:5">
      <c r="A596" s="20"/>
      <c r="B596" s="20"/>
      <c r="C596" s="20"/>
      <c r="D596" s="20"/>
      <c r="E596" s="20"/>
    </row>
    <row r="597" s="19" customFormat="1" ht="15.75" customHeight="1" spans="1:5">
      <c r="A597" s="20"/>
      <c r="B597" s="20"/>
      <c r="C597" s="20"/>
      <c r="D597" s="20"/>
      <c r="E597" s="20"/>
    </row>
    <row r="598" s="19" customFormat="1" ht="15.75" customHeight="1" spans="1:5">
      <c r="A598" s="20"/>
      <c r="B598" s="20"/>
      <c r="C598" s="20"/>
      <c r="D598" s="20"/>
      <c r="E598" s="20"/>
    </row>
    <row r="599" s="19" customFormat="1" ht="15.75" customHeight="1" spans="1:5">
      <c r="A599" s="20"/>
      <c r="B599" s="20"/>
      <c r="C599" s="20"/>
      <c r="D599" s="20"/>
      <c r="E599" s="20"/>
    </row>
    <row r="600" s="19" customFormat="1" ht="15.75" customHeight="1" spans="1:5">
      <c r="A600" s="20"/>
      <c r="B600" s="20"/>
      <c r="C600" s="20"/>
      <c r="D600" s="20"/>
      <c r="E600" s="20"/>
    </row>
    <row r="601" s="19" customFormat="1" ht="15.75" customHeight="1" spans="1:5">
      <c r="A601" s="20"/>
      <c r="B601" s="20"/>
      <c r="C601" s="20"/>
      <c r="D601" s="20"/>
      <c r="E601" s="20"/>
    </row>
    <row r="602" s="19" customFormat="1" ht="15.75" customHeight="1" spans="1:5">
      <c r="A602" s="20"/>
      <c r="B602" s="20"/>
      <c r="C602" s="20"/>
      <c r="D602" s="20"/>
      <c r="E602" s="20"/>
    </row>
    <row r="603" s="19" customFormat="1" ht="15.75" customHeight="1" spans="1:5">
      <c r="A603" s="20"/>
      <c r="B603" s="20"/>
      <c r="C603" s="20"/>
      <c r="D603" s="20"/>
      <c r="E603" s="20"/>
    </row>
    <row r="604" s="19" customFormat="1" ht="15.75" customHeight="1" spans="1:5">
      <c r="A604" s="20"/>
      <c r="B604" s="20"/>
      <c r="C604" s="20"/>
      <c r="D604" s="20"/>
      <c r="E604" s="20"/>
    </row>
    <row r="605" s="19" customFormat="1" ht="15.75" customHeight="1" spans="1:5">
      <c r="A605" s="20"/>
      <c r="B605" s="20"/>
      <c r="C605" s="20"/>
      <c r="D605" s="20"/>
      <c r="E605" s="20"/>
    </row>
    <row r="606" s="19" customFormat="1" ht="15.75" customHeight="1" spans="1:5">
      <c r="A606" s="20"/>
      <c r="B606" s="20"/>
      <c r="C606" s="20"/>
      <c r="D606" s="20"/>
      <c r="E606" s="20"/>
    </row>
    <row r="607" s="19" customFormat="1" ht="15.75" customHeight="1" spans="1:5">
      <c r="A607" s="20"/>
      <c r="B607" s="20"/>
      <c r="C607" s="20"/>
      <c r="D607" s="20"/>
      <c r="E607" s="20"/>
    </row>
    <row r="608" s="19" customFormat="1" ht="15.75" customHeight="1" spans="1:5">
      <c r="A608" s="20"/>
      <c r="B608" s="20"/>
      <c r="C608" s="20"/>
      <c r="D608" s="20"/>
      <c r="E608" s="20"/>
    </row>
    <row r="609" s="19" customFormat="1" ht="15.75" customHeight="1" spans="1:5">
      <c r="A609" s="20"/>
      <c r="B609" s="20"/>
      <c r="C609" s="20"/>
      <c r="D609" s="20"/>
      <c r="E609" s="20"/>
    </row>
    <row r="610" s="19" customFormat="1" ht="15.75" customHeight="1" spans="1:5">
      <c r="A610" s="20"/>
      <c r="B610" s="20"/>
      <c r="C610" s="20"/>
      <c r="D610" s="20"/>
      <c r="E610" s="20"/>
    </row>
    <row r="611" s="19" customFormat="1" ht="15.75" customHeight="1" spans="1:5">
      <c r="A611" s="20"/>
      <c r="B611" s="20"/>
      <c r="C611" s="20"/>
      <c r="D611" s="20"/>
      <c r="E611" s="20"/>
    </row>
    <row r="612" s="19" customFormat="1" ht="15.75" customHeight="1" spans="1:5">
      <c r="A612" s="20"/>
      <c r="B612" s="20"/>
      <c r="C612" s="20"/>
      <c r="D612" s="20"/>
      <c r="E612" s="20"/>
    </row>
    <row r="613" s="19" customFormat="1" ht="15.75" customHeight="1" spans="1:5">
      <c r="A613" s="20"/>
      <c r="B613" s="20"/>
      <c r="C613" s="20"/>
      <c r="D613" s="20"/>
      <c r="E613" s="20"/>
    </row>
    <row r="614" s="19" customFormat="1" ht="15.75" customHeight="1" spans="1:5">
      <c r="A614" s="20"/>
      <c r="B614" s="20"/>
      <c r="C614" s="20"/>
      <c r="D614" s="20"/>
      <c r="E614" s="20"/>
    </row>
    <row r="615" s="19" customFormat="1" ht="15.75" customHeight="1" spans="1:5">
      <c r="A615" s="20"/>
      <c r="B615" s="20"/>
      <c r="C615" s="20"/>
      <c r="D615" s="20"/>
      <c r="E615" s="20"/>
    </row>
    <row r="616" s="19" customFormat="1" ht="15.75" customHeight="1" spans="1:5">
      <c r="A616" s="20"/>
      <c r="B616" s="20"/>
      <c r="C616" s="20"/>
      <c r="D616" s="20"/>
      <c r="E616" s="20"/>
    </row>
    <row r="617" s="19" customFormat="1" ht="15.75" customHeight="1" spans="1:5">
      <c r="A617" s="20"/>
      <c r="B617" s="20"/>
      <c r="C617" s="20"/>
      <c r="D617" s="20"/>
      <c r="E617" s="20"/>
    </row>
    <row r="618" s="19" customFormat="1" ht="15.75" customHeight="1" spans="1:5">
      <c r="A618" s="20"/>
      <c r="B618" s="20"/>
      <c r="C618" s="20"/>
      <c r="D618" s="20"/>
      <c r="E618" s="20"/>
    </row>
    <row r="619" s="19" customFormat="1" ht="15.75" customHeight="1" spans="1:5">
      <c r="A619" s="20"/>
      <c r="B619" s="20"/>
      <c r="C619" s="20"/>
      <c r="D619" s="20"/>
      <c r="E619" s="20"/>
    </row>
    <row r="620" s="19" customFormat="1" ht="15.75" customHeight="1" spans="1:5">
      <c r="A620" s="20"/>
      <c r="B620" s="20"/>
      <c r="C620" s="20"/>
      <c r="D620" s="20"/>
      <c r="E620" s="20"/>
    </row>
    <row r="621" s="19" customFormat="1" ht="15.75" customHeight="1" spans="1:5">
      <c r="A621" s="20"/>
      <c r="B621" s="20"/>
      <c r="C621" s="20"/>
      <c r="D621" s="20"/>
      <c r="E621" s="20"/>
    </row>
    <row r="622" s="19" customFormat="1" ht="15.75" customHeight="1" spans="1:5">
      <c r="A622" s="20"/>
      <c r="B622" s="20"/>
      <c r="C622" s="20"/>
      <c r="D622" s="20"/>
      <c r="E622" s="20"/>
    </row>
    <row r="623" s="19" customFormat="1" ht="15.75" customHeight="1" spans="1:5">
      <c r="A623" s="20"/>
      <c r="B623" s="20"/>
      <c r="C623" s="20"/>
      <c r="D623" s="20"/>
      <c r="E623" s="20"/>
    </row>
    <row r="624" s="19" customFormat="1" ht="15.75" customHeight="1" spans="1:5">
      <c r="A624" s="20"/>
      <c r="B624" s="20"/>
      <c r="C624" s="20"/>
      <c r="D624" s="20"/>
      <c r="E624" s="20"/>
    </row>
    <row r="625" s="19" customFormat="1" ht="15.75" customHeight="1" spans="1:5">
      <c r="A625" s="20"/>
      <c r="B625" s="20"/>
      <c r="C625" s="20"/>
      <c r="D625" s="20"/>
      <c r="E625" s="20"/>
    </row>
    <row r="626" s="19" customFormat="1" ht="15.75" customHeight="1" spans="1:5">
      <c r="A626" s="20"/>
      <c r="B626" s="20"/>
      <c r="C626" s="20"/>
      <c r="D626" s="20"/>
      <c r="E626" s="20"/>
    </row>
    <row r="627" s="19" customFormat="1" ht="15.75" customHeight="1" spans="1:5">
      <c r="A627" s="20"/>
      <c r="B627" s="20"/>
      <c r="C627" s="20"/>
      <c r="D627" s="20"/>
      <c r="E627" s="20"/>
    </row>
    <row r="628" s="19" customFormat="1" ht="15.75" customHeight="1" spans="1:5">
      <c r="A628" s="20"/>
      <c r="B628" s="20"/>
      <c r="C628" s="20"/>
      <c r="D628" s="20"/>
      <c r="E628" s="20"/>
    </row>
    <row r="629" s="19" customFormat="1" ht="15.75" customHeight="1" spans="1:5">
      <c r="A629" s="20"/>
      <c r="B629" s="20"/>
      <c r="C629" s="20"/>
      <c r="D629" s="20"/>
      <c r="E629" s="20"/>
    </row>
    <row r="630" s="19" customFormat="1" ht="15.75" customHeight="1" spans="1:5">
      <c r="A630" s="20"/>
      <c r="B630" s="20"/>
      <c r="C630" s="20"/>
      <c r="D630" s="20"/>
      <c r="E630" s="20"/>
    </row>
    <row r="631" s="19" customFormat="1" ht="15.75" customHeight="1" spans="1:5">
      <c r="A631" s="20"/>
      <c r="B631" s="20"/>
      <c r="C631" s="20"/>
      <c r="D631" s="20"/>
      <c r="E631" s="20"/>
    </row>
    <row r="632" s="19" customFormat="1" ht="15.75" customHeight="1" spans="1:5">
      <c r="A632" s="20"/>
      <c r="B632" s="20"/>
      <c r="C632" s="20"/>
      <c r="D632" s="20"/>
      <c r="E632" s="20"/>
    </row>
    <row r="633" s="19" customFormat="1" ht="15.75" customHeight="1" spans="1:5">
      <c r="A633" s="20"/>
      <c r="B633" s="20"/>
      <c r="C633" s="20"/>
      <c r="D633" s="20"/>
      <c r="E633" s="20"/>
    </row>
    <row r="634" s="19" customFormat="1" ht="15.75" customHeight="1" spans="1:5">
      <c r="A634" s="20"/>
      <c r="B634" s="20"/>
      <c r="C634" s="20"/>
      <c r="D634" s="20"/>
      <c r="E634" s="20"/>
    </row>
    <row r="635" s="19" customFormat="1" ht="15.75" customHeight="1" spans="1:5">
      <c r="A635" s="20"/>
      <c r="B635" s="20"/>
      <c r="C635" s="20"/>
      <c r="D635" s="20"/>
      <c r="E635" s="20"/>
    </row>
    <row r="636" s="19" customFormat="1" ht="15.75" customHeight="1" spans="1:5">
      <c r="A636" s="20"/>
      <c r="B636" s="20"/>
      <c r="C636" s="20"/>
      <c r="D636" s="20"/>
      <c r="E636" s="20"/>
    </row>
    <row r="637" s="19" customFormat="1" ht="15.75" customHeight="1" spans="1:5">
      <c r="A637" s="20"/>
      <c r="B637" s="20"/>
      <c r="C637" s="20"/>
      <c r="D637" s="20"/>
      <c r="E637" s="20"/>
    </row>
    <row r="638" s="19" customFormat="1" ht="15.75" customHeight="1" spans="1:5">
      <c r="A638" s="20"/>
      <c r="B638" s="20"/>
      <c r="C638" s="20"/>
      <c r="D638" s="20"/>
      <c r="E638" s="20"/>
    </row>
    <row r="639" s="19" customFormat="1" ht="15.75" customHeight="1" spans="1:5">
      <c r="A639" s="20"/>
      <c r="B639" s="20"/>
      <c r="C639" s="20"/>
      <c r="D639" s="20"/>
      <c r="E639" s="20"/>
    </row>
    <row r="640" s="19" customFormat="1" ht="15.75" customHeight="1" spans="1:5">
      <c r="A640" s="20"/>
      <c r="B640" s="20"/>
      <c r="C640" s="20"/>
      <c r="D640" s="20"/>
      <c r="E640" s="20"/>
    </row>
    <row r="641" s="19" customFormat="1" ht="15.75" customHeight="1" spans="1:5">
      <c r="A641" s="20"/>
      <c r="B641" s="20"/>
      <c r="C641" s="20"/>
      <c r="D641" s="20"/>
      <c r="E641" s="20"/>
    </row>
    <row r="642" s="19" customFormat="1" ht="15.75" customHeight="1" spans="1:5">
      <c r="A642" s="20"/>
      <c r="B642" s="20"/>
      <c r="C642" s="20"/>
      <c r="D642" s="20"/>
      <c r="E642" s="20"/>
    </row>
    <row r="643" s="19" customFormat="1" ht="15.75" customHeight="1" spans="1:5">
      <c r="A643" s="20"/>
      <c r="B643" s="20"/>
      <c r="C643" s="20"/>
      <c r="D643" s="20"/>
      <c r="E643" s="20"/>
    </row>
    <row r="644" s="19" customFormat="1" ht="15.75" customHeight="1" spans="1:5">
      <c r="A644" s="20"/>
      <c r="B644" s="20"/>
      <c r="C644" s="20"/>
      <c r="D644" s="20"/>
      <c r="E644" s="20"/>
    </row>
    <row r="645" s="19" customFormat="1" ht="15.75" customHeight="1" spans="1:5">
      <c r="A645" s="20"/>
      <c r="B645" s="20"/>
      <c r="C645" s="20"/>
      <c r="D645" s="20"/>
      <c r="E645" s="20"/>
    </row>
    <row r="646" s="19" customFormat="1" ht="15.75" customHeight="1" spans="1:5">
      <c r="A646" s="20"/>
      <c r="B646" s="20"/>
      <c r="C646" s="20"/>
      <c r="D646" s="20"/>
      <c r="E646" s="20"/>
    </row>
    <row r="647" s="19" customFormat="1" ht="15.75" customHeight="1" spans="1:5">
      <c r="A647" s="20"/>
      <c r="B647" s="20"/>
      <c r="C647" s="20"/>
      <c r="D647" s="20"/>
      <c r="E647" s="20"/>
    </row>
    <row r="648" s="19" customFormat="1" ht="15.75" customHeight="1" spans="1:5">
      <c r="A648" s="20"/>
      <c r="B648" s="20"/>
      <c r="C648" s="20"/>
      <c r="D648" s="20"/>
      <c r="E648" s="20"/>
    </row>
    <row r="649" s="19" customFormat="1" ht="15.75" customHeight="1" spans="1:5">
      <c r="A649" s="20"/>
      <c r="B649" s="20"/>
      <c r="C649" s="20"/>
      <c r="D649" s="20"/>
      <c r="E649" s="20"/>
    </row>
    <row r="650" s="19" customFormat="1" ht="15.75" customHeight="1" spans="1:5">
      <c r="A650" s="20"/>
      <c r="B650" s="20"/>
      <c r="C650" s="20"/>
      <c r="D650" s="20"/>
      <c r="E650" s="20"/>
    </row>
    <row r="651" s="19" customFormat="1" ht="15.75" customHeight="1" spans="1:5">
      <c r="A651" s="20"/>
      <c r="B651" s="20"/>
      <c r="C651" s="20"/>
      <c r="D651" s="20"/>
      <c r="E651" s="20"/>
    </row>
    <row r="652" s="19" customFormat="1" ht="15.75" customHeight="1" spans="1:5">
      <c r="A652" s="20"/>
      <c r="B652" s="20"/>
      <c r="C652" s="20"/>
      <c r="D652" s="20"/>
      <c r="E652" s="20"/>
    </row>
    <row r="653" s="19" customFormat="1" ht="15.75" customHeight="1" spans="1:5">
      <c r="A653" s="20"/>
      <c r="B653" s="20"/>
      <c r="C653" s="20"/>
      <c r="D653" s="20"/>
      <c r="E653" s="20"/>
    </row>
    <row r="654" s="19" customFormat="1" ht="15.75" customHeight="1" spans="1:5">
      <c r="A654" s="20"/>
      <c r="B654" s="20"/>
      <c r="C654" s="20"/>
      <c r="D654" s="20"/>
      <c r="E654" s="20"/>
    </row>
    <row r="655" s="19" customFormat="1" ht="15.75" customHeight="1" spans="1:5">
      <c r="A655" s="20"/>
      <c r="B655" s="20"/>
      <c r="C655" s="20"/>
      <c r="D655" s="20"/>
      <c r="E655" s="20"/>
    </row>
    <row r="656" s="19" customFormat="1" ht="15.75" customHeight="1" spans="1:5">
      <c r="A656" s="20"/>
      <c r="B656" s="20"/>
      <c r="C656" s="20"/>
      <c r="D656" s="20"/>
      <c r="E656" s="20"/>
    </row>
    <row r="657" s="19" customFormat="1" ht="15.75" customHeight="1" spans="1:5">
      <c r="A657" s="20"/>
      <c r="B657" s="20"/>
      <c r="C657" s="20"/>
      <c r="D657" s="20"/>
      <c r="E657" s="20"/>
    </row>
    <row r="658" s="19" customFormat="1" ht="15.75" customHeight="1" spans="1:5">
      <c r="A658" s="20"/>
      <c r="B658" s="20"/>
      <c r="C658" s="20"/>
      <c r="D658" s="20"/>
      <c r="E658" s="20"/>
    </row>
    <row r="659" s="19" customFormat="1" ht="15.75" customHeight="1" spans="1:5">
      <c r="A659" s="20"/>
      <c r="B659" s="20"/>
      <c r="C659" s="20"/>
      <c r="D659" s="20"/>
      <c r="E659" s="20"/>
    </row>
    <row r="660" s="19" customFormat="1" ht="15.75" customHeight="1" spans="1:5">
      <c r="A660" s="20"/>
      <c r="B660" s="20"/>
      <c r="C660" s="20"/>
      <c r="D660" s="20"/>
      <c r="E660" s="20"/>
    </row>
    <row r="661" s="19" customFormat="1" ht="15.75" customHeight="1" spans="1:5">
      <c r="A661" s="20"/>
      <c r="B661" s="20"/>
      <c r="C661" s="20"/>
      <c r="D661" s="20"/>
      <c r="E661" s="20"/>
    </row>
    <row r="662" s="19" customFormat="1" ht="15.75" customHeight="1" spans="1:5">
      <c r="A662" s="20"/>
      <c r="B662" s="20"/>
      <c r="C662" s="20"/>
      <c r="D662" s="20"/>
      <c r="E662" s="20"/>
    </row>
    <row r="663" s="19" customFormat="1" ht="15.75" customHeight="1" spans="1:5">
      <c r="A663" s="20"/>
      <c r="B663" s="20"/>
      <c r="C663" s="20"/>
      <c r="D663" s="20"/>
      <c r="E663" s="20"/>
    </row>
    <row r="664" s="19" customFormat="1" ht="15.75" customHeight="1" spans="1:5">
      <c r="A664" s="20"/>
      <c r="B664" s="20"/>
      <c r="C664" s="20"/>
      <c r="D664" s="20"/>
      <c r="E664" s="20"/>
    </row>
    <row r="665" s="19" customFormat="1" ht="15.75" customHeight="1" spans="1:5">
      <c r="A665" s="20"/>
      <c r="B665" s="20"/>
      <c r="C665" s="20"/>
      <c r="D665" s="20"/>
      <c r="E665" s="20"/>
    </row>
    <row r="666" s="19" customFormat="1" ht="15.75" customHeight="1" spans="1:5">
      <c r="A666" s="20"/>
      <c r="B666" s="20"/>
      <c r="C666" s="20"/>
      <c r="D666" s="20"/>
      <c r="E666" s="20"/>
    </row>
    <row r="667" s="19" customFormat="1" ht="15.75" customHeight="1" spans="1:5">
      <c r="A667" s="20"/>
      <c r="B667" s="20"/>
      <c r="C667" s="20"/>
      <c r="D667" s="20"/>
      <c r="E667" s="20"/>
    </row>
    <row r="668" s="19" customFormat="1" ht="15.75" customHeight="1" spans="1:5">
      <c r="A668" s="20"/>
      <c r="B668" s="20"/>
      <c r="C668" s="20"/>
      <c r="D668" s="20"/>
      <c r="E668" s="20"/>
    </row>
    <row r="669" s="19" customFormat="1" ht="15.75" customHeight="1" spans="1:5">
      <c r="A669" s="20"/>
      <c r="B669" s="20"/>
      <c r="C669" s="20"/>
      <c r="D669" s="20"/>
      <c r="E669" s="20"/>
    </row>
    <row r="670" s="19" customFormat="1" ht="15.75" customHeight="1" spans="1:5">
      <c r="A670" s="20"/>
      <c r="B670" s="20"/>
      <c r="C670" s="20"/>
      <c r="D670" s="20"/>
      <c r="E670" s="20"/>
    </row>
    <row r="671" s="19" customFormat="1" ht="15.75" customHeight="1" spans="1:5">
      <c r="A671" s="20"/>
      <c r="B671" s="20"/>
      <c r="C671" s="20"/>
      <c r="D671" s="20"/>
      <c r="E671" s="20"/>
    </row>
    <row r="672" s="19" customFormat="1" ht="15.75" customHeight="1" spans="1:5">
      <c r="A672" s="20"/>
      <c r="B672" s="20"/>
      <c r="C672" s="20"/>
      <c r="D672" s="20"/>
      <c r="E672" s="20"/>
    </row>
    <row r="673" s="19" customFormat="1" ht="15.75" customHeight="1" spans="1:5">
      <c r="A673" s="20"/>
      <c r="B673" s="20"/>
      <c r="C673" s="20"/>
      <c r="D673" s="20"/>
      <c r="E673" s="20"/>
    </row>
    <row r="674" s="19" customFormat="1" ht="15.75" customHeight="1" spans="1:5">
      <c r="A674" s="20"/>
      <c r="B674" s="20"/>
      <c r="C674" s="20"/>
      <c r="D674" s="20"/>
      <c r="E674" s="20"/>
    </row>
    <row r="675" s="19" customFormat="1" ht="15.75" customHeight="1" spans="1:5">
      <c r="A675" s="20"/>
      <c r="B675" s="20"/>
      <c r="C675" s="20"/>
      <c r="D675" s="20"/>
      <c r="E675" s="20"/>
    </row>
    <row r="676" s="19" customFormat="1" ht="15.75" customHeight="1" spans="1:5">
      <c r="A676" s="20"/>
      <c r="B676" s="20"/>
      <c r="C676" s="20"/>
      <c r="D676" s="20"/>
      <c r="E676" s="20"/>
    </row>
    <row r="677" s="19" customFormat="1" ht="15.75" customHeight="1" spans="1:5">
      <c r="A677" s="20"/>
      <c r="B677" s="20"/>
      <c r="C677" s="20"/>
      <c r="D677" s="20"/>
      <c r="E677" s="20"/>
    </row>
    <row r="678" s="19" customFormat="1" ht="15.75" customHeight="1" spans="1:5">
      <c r="A678" s="20"/>
      <c r="B678" s="20"/>
      <c r="C678" s="20"/>
      <c r="D678" s="20"/>
      <c r="E678" s="20"/>
    </row>
    <row r="679" s="19" customFormat="1" ht="15.75" customHeight="1" spans="1:5">
      <c r="A679" s="20"/>
      <c r="B679" s="20"/>
      <c r="C679" s="20"/>
      <c r="D679" s="20"/>
      <c r="E679" s="20"/>
    </row>
    <row r="680" s="19" customFormat="1" ht="15.75" customHeight="1" spans="1:5">
      <c r="A680" s="20"/>
      <c r="B680" s="20"/>
      <c r="C680" s="20"/>
      <c r="D680" s="20"/>
      <c r="E680" s="20"/>
    </row>
    <row r="681" s="19" customFormat="1" ht="15.75" customHeight="1" spans="1:5">
      <c r="A681" s="20"/>
      <c r="B681" s="20"/>
      <c r="C681" s="20"/>
      <c r="D681" s="20"/>
      <c r="E681" s="20"/>
    </row>
    <row r="682" s="19" customFormat="1" ht="15.75" customHeight="1" spans="1:5">
      <c r="A682" s="20"/>
      <c r="B682" s="20"/>
      <c r="C682" s="20"/>
      <c r="D682" s="20"/>
      <c r="E682" s="20"/>
    </row>
    <row r="683" s="19" customFormat="1" ht="15.75" customHeight="1" spans="1:5">
      <c r="A683" s="20"/>
      <c r="B683" s="20"/>
      <c r="C683" s="20"/>
      <c r="D683" s="20"/>
      <c r="E683" s="20"/>
    </row>
    <row r="684" s="19" customFormat="1" ht="15.75" customHeight="1" spans="1:5">
      <c r="A684" s="20"/>
      <c r="B684" s="20"/>
      <c r="C684" s="20"/>
      <c r="D684" s="20"/>
      <c r="E684" s="20"/>
    </row>
    <row r="685" s="19" customFormat="1" ht="15.75" customHeight="1" spans="1:5">
      <c r="A685" s="20"/>
      <c r="B685" s="20"/>
      <c r="C685" s="20"/>
      <c r="D685" s="20"/>
      <c r="E685" s="20"/>
    </row>
    <row r="686" s="19" customFormat="1" ht="15.75" customHeight="1" spans="1:5">
      <c r="A686" s="20"/>
      <c r="B686" s="20"/>
      <c r="C686" s="20"/>
      <c r="D686" s="20"/>
      <c r="E686" s="20"/>
    </row>
    <row r="687" s="19" customFormat="1" ht="15.75" customHeight="1" spans="1:5">
      <c r="A687" s="20"/>
      <c r="B687" s="20"/>
      <c r="C687" s="20"/>
      <c r="D687" s="20"/>
      <c r="E687" s="20"/>
    </row>
    <row r="688" s="19" customFormat="1" ht="15.75" customHeight="1" spans="1:5">
      <c r="A688" s="20"/>
      <c r="B688" s="20"/>
      <c r="C688" s="20"/>
      <c r="D688" s="20"/>
      <c r="E688" s="20"/>
    </row>
    <row r="689" s="19" customFormat="1" ht="15.75" customHeight="1" spans="1:5">
      <c r="A689" s="20"/>
      <c r="B689" s="20"/>
      <c r="C689" s="20"/>
      <c r="D689" s="20"/>
      <c r="E689" s="20"/>
    </row>
    <row r="690" s="19" customFormat="1" ht="15.75" customHeight="1" spans="1:5">
      <c r="A690" s="20"/>
      <c r="B690" s="20"/>
      <c r="C690" s="20"/>
      <c r="D690" s="20"/>
      <c r="E690" s="20"/>
    </row>
    <row r="691" s="19" customFormat="1" ht="15.75" customHeight="1" spans="1:5">
      <c r="A691" s="20"/>
      <c r="B691" s="20"/>
      <c r="C691" s="20"/>
      <c r="D691" s="20"/>
      <c r="E691" s="20"/>
    </row>
    <row r="692" s="19" customFormat="1" ht="15.75" customHeight="1" spans="1:5">
      <c r="A692" s="20"/>
      <c r="B692" s="20"/>
      <c r="C692" s="20"/>
      <c r="D692" s="20"/>
      <c r="E692" s="20"/>
    </row>
    <row r="693" s="19" customFormat="1" ht="15.75" customHeight="1" spans="1:5">
      <c r="A693" s="20"/>
      <c r="B693" s="20"/>
      <c r="C693" s="20"/>
      <c r="D693" s="20"/>
      <c r="E693" s="20"/>
    </row>
    <row r="694" s="19" customFormat="1" ht="15.75" customHeight="1" spans="1:5">
      <c r="A694" s="20"/>
      <c r="B694" s="20"/>
      <c r="C694" s="20"/>
      <c r="D694" s="20"/>
      <c r="E694" s="20"/>
    </row>
    <row r="695" s="19" customFormat="1" ht="15.75" customHeight="1" spans="1:5">
      <c r="A695" s="20"/>
      <c r="B695" s="20"/>
      <c r="C695" s="20"/>
      <c r="D695" s="20"/>
      <c r="E695" s="20"/>
    </row>
    <row r="696" s="19" customFormat="1" ht="15.75" customHeight="1" spans="1:5">
      <c r="A696" s="20"/>
      <c r="B696" s="20"/>
      <c r="C696" s="20"/>
      <c r="D696" s="20"/>
      <c r="E696" s="20"/>
    </row>
    <row r="697" s="19" customFormat="1" ht="15.75" customHeight="1" spans="1:5">
      <c r="A697" s="20"/>
      <c r="B697" s="20"/>
      <c r="C697" s="20"/>
      <c r="D697" s="20"/>
      <c r="E697" s="20"/>
    </row>
    <row r="698" s="19" customFormat="1" ht="15.75" customHeight="1" spans="1:5">
      <c r="A698" s="20"/>
      <c r="B698" s="20"/>
      <c r="C698" s="20"/>
      <c r="D698" s="20"/>
      <c r="E698" s="20"/>
    </row>
    <row r="699" s="19" customFormat="1" ht="15.75" customHeight="1" spans="1:5">
      <c r="A699" s="20"/>
      <c r="B699" s="20"/>
      <c r="C699" s="20"/>
      <c r="D699" s="20"/>
      <c r="E699" s="20"/>
    </row>
    <row r="700" s="19" customFormat="1" ht="15.75" customHeight="1" spans="1:5">
      <c r="A700" s="20"/>
      <c r="B700" s="20"/>
      <c r="C700" s="20"/>
      <c r="D700" s="20"/>
      <c r="E700" s="20"/>
    </row>
    <row r="701" s="19" customFormat="1" ht="15.75" customHeight="1" spans="1:5">
      <c r="A701" s="20"/>
      <c r="B701" s="20"/>
      <c r="C701" s="20"/>
      <c r="D701" s="20"/>
      <c r="E701" s="20"/>
    </row>
    <row r="702" s="19" customFormat="1" ht="15.75" customHeight="1" spans="1:5">
      <c r="A702" s="20"/>
      <c r="B702" s="20"/>
      <c r="C702" s="20"/>
      <c r="D702" s="20"/>
      <c r="E702" s="20"/>
    </row>
    <row r="703" s="19" customFormat="1" ht="15.75" customHeight="1" spans="1:5">
      <c r="A703" s="20"/>
      <c r="B703" s="20"/>
      <c r="C703" s="20"/>
      <c r="D703" s="20"/>
      <c r="E703" s="20"/>
    </row>
    <row r="704" s="19" customFormat="1" ht="15.75" customHeight="1" spans="1:5">
      <c r="A704" s="20"/>
      <c r="B704" s="20"/>
      <c r="C704" s="20"/>
      <c r="D704" s="20"/>
      <c r="E704" s="20"/>
    </row>
    <row r="705" s="19" customFormat="1" ht="15.75" customHeight="1" spans="1:5">
      <c r="A705" s="20"/>
      <c r="B705" s="20"/>
      <c r="C705" s="20"/>
      <c r="D705" s="20"/>
      <c r="E705" s="20"/>
    </row>
    <row r="706" s="19" customFormat="1" ht="15.75" customHeight="1" spans="1:5">
      <c r="A706" s="20"/>
      <c r="B706" s="20"/>
      <c r="C706" s="20"/>
      <c r="D706" s="20"/>
      <c r="E706" s="20"/>
    </row>
    <row r="707" s="19" customFormat="1" ht="15.75" customHeight="1" spans="1:5">
      <c r="A707" s="20"/>
      <c r="B707" s="20"/>
      <c r="C707" s="20"/>
      <c r="D707" s="20"/>
      <c r="E707" s="20"/>
    </row>
    <row r="708" s="19" customFormat="1" ht="15.75" customHeight="1" spans="1:5">
      <c r="A708" s="20"/>
      <c r="B708" s="20"/>
      <c r="C708" s="20"/>
      <c r="D708" s="20"/>
      <c r="E708" s="20"/>
    </row>
    <row r="709" s="19" customFormat="1" ht="15.75" customHeight="1" spans="1:5">
      <c r="A709" s="20"/>
      <c r="B709" s="20"/>
      <c r="C709" s="20"/>
      <c r="D709" s="20"/>
      <c r="E709" s="20"/>
    </row>
    <row r="710" s="19" customFormat="1" ht="15.75" customHeight="1" spans="1:5">
      <c r="A710" s="20"/>
      <c r="B710" s="20"/>
      <c r="C710" s="20"/>
      <c r="D710" s="20"/>
      <c r="E710" s="20"/>
    </row>
    <row r="711" s="19" customFormat="1" ht="15.75" customHeight="1" spans="1:5">
      <c r="A711" s="20"/>
      <c r="B711" s="20"/>
      <c r="C711" s="20"/>
      <c r="D711" s="20"/>
      <c r="E711" s="20"/>
    </row>
    <row r="712" s="19" customFormat="1" ht="15.75" customHeight="1" spans="1:5">
      <c r="A712" s="20"/>
      <c r="B712" s="20"/>
      <c r="C712" s="20"/>
      <c r="D712" s="20"/>
      <c r="E712" s="20"/>
    </row>
    <row r="713" s="19" customFormat="1" ht="15.75" customHeight="1" spans="1:5">
      <c r="A713" s="20"/>
      <c r="B713" s="20"/>
      <c r="C713" s="20"/>
      <c r="D713" s="20"/>
      <c r="E713" s="20"/>
    </row>
    <row r="714" s="19" customFormat="1" ht="15.75" customHeight="1" spans="1:5">
      <c r="A714" s="20"/>
      <c r="B714" s="20"/>
      <c r="C714" s="20"/>
      <c r="D714" s="20"/>
      <c r="E714" s="20"/>
    </row>
    <row r="715" s="19" customFormat="1" ht="15.75" customHeight="1" spans="1:5">
      <c r="A715" s="20"/>
      <c r="B715" s="20"/>
      <c r="C715" s="20"/>
      <c r="D715" s="20"/>
      <c r="E715" s="20"/>
    </row>
    <row r="716" s="19" customFormat="1" ht="15.75" customHeight="1" spans="1:5">
      <c r="A716" s="20"/>
      <c r="B716" s="20"/>
      <c r="C716" s="20"/>
      <c r="D716" s="20"/>
      <c r="E716" s="20"/>
    </row>
    <row r="717" s="19" customFormat="1" ht="15.75" customHeight="1" spans="1:5">
      <c r="A717" s="20"/>
      <c r="B717" s="20"/>
      <c r="C717" s="20"/>
      <c r="D717" s="20"/>
      <c r="E717" s="20"/>
    </row>
    <row r="718" s="19" customFormat="1" ht="15.75" customHeight="1" spans="1:5">
      <c r="A718" s="20"/>
      <c r="B718" s="20"/>
      <c r="C718" s="20"/>
      <c r="D718" s="20"/>
      <c r="E718" s="20"/>
    </row>
    <row r="719" s="19" customFormat="1" ht="15.75" customHeight="1" spans="1:5">
      <c r="A719" s="20"/>
      <c r="B719" s="20"/>
      <c r="C719" s="20"/>
      <c r="D719" s="20"/>
      <c r="E719" s="20"/>
    </row>
    <row r="720" s="19" customFormat="1" ht="15.75" customHeight="1" spans="1:5">
      <c r="A720" s="20"/>
      <c r="B720" s="20"/>
      <c r="C720" s="20"/>
      <c r="D720" s="20"/>
      <c r="E720" s="20"/>
    </row>
    <row r="721" s="19" customFormat="1" ht="15.75" customHeight="1" spans="1:5">
      <c r="A721" s="20"/>
      <c r="B721" s="20"/>
      <c r="C721" s="20"/>
      <c r="D721" s="20"/>
      <c r="E721" s="20"/>
    </row>
    <row r="722" s="19" customFormat="1" ht="15.75" customHeight="1" spans="1:5">
      <c r="A722" s="20"/>
      <c r="B722" s="20"/>
      <c r="C722" s="20"/>
      <c r="D722" s="20"/>
      <c r="E722" s="20"/>
    </row>
    <row r="723" s="19" customFormat="1" ht="15.75" customHeight="1" spans="1:5">
      <c r="A723" s="20"/>
      <c r="B723" s="20"/>
      <c r="C723" s="20"/>
      <c r="D723" s="20"/>
      <c r="E723" s="20"/>
    </row>
    <row r="724" s="19" customFormat="1" ht="15.75" customHeight="1" spans="1:5">
      <c r="A724" s="20"/>
      <c r="B724" s="20"/>
      <c r="C724" s="20"/>
      <c r="D724" s="20"/>
      <c r="E724" s="20"/>
    </row>
    <row r="725" s="19" customFormat="1" ht="15.75" customHeight="1" spans="1:5">
      <c r="A725" s="20"/>
      <c r="B725" s="20"/>
      <c r="C725" s="20"/>
      <c r="D725" s="20"/>
      <c r="E725" s="20"/>
    </row>
    <row r="726" s="19" customFormat="1" ht="15.75" customHeight="1" spans="1:5">
      <c r="A726" s="20"/>
      <c r="B726" s="20"/>
      <c r="C726" s="20"/>
      <c r="D726" s="20"/>
      <c r="E726" s="20"/>
    </row>
    <row r="727" s="19" customFormat="1" ht="15.75" customHeight="1" spans="1:5">
      <c r="A727" s="20"/>
      <c r="B727" s="20"/>
      <c r="C727" s="20"/>
      <c r="D727" s="20"/>
      <c r="E727" s="20"/>
    </row>
    <row r="728" s="19" customFormat="1" ht="15.75" customHeight="1" spans="1:5">
      <c r="A728" s="20"/>
      <c r="B728" s="20"/>
      <c r="C728" s="20"/>
      <c r="D728" s="20"/>
      <c r="E728" s="20"/>
    </row>
    <row r="729" s="19" customFormat="1" ht="15.75" customHeight="1" spans="1:5">
      <c r="A729" s="20"/>
      <c r="B729" s="20"/>
      <c r="C729" s="20"/>
      <c r="D729" s="20"/>
      <c r="E729" s="20"/>
    </row>
    <row r="730" s="19" customFormat="1" ht="15.75" customHeight="1" spans="1:5">
      <c r="A730" s="20"/>
      <c r="B730" s="20"/>
      <c r="C730" s="20"/>
      <c r="D730" s="20"/>
      <c r="E730" s="20"/>
    </row>
    <row r="731" s="19" customFormat="1" ht="15.75" customHeight="1" spans="1:5">
      <c r="A731" s="20"/>
      <c r="B731" s="20"/>
      <c r="C731" s="20"/>
      <c r="D731" s="20"/>
      <c r="E731" s="20"/>
    </row>
    <row r="732" s="19" customFormat="1" ht="15.75" customHeight="1" spans="1:5">
      <c r="A732" s="20"/>
      <c r="B732" s="20"/>
      <c r="C732" s="20"/>
      <c r="D732" s="20"/>
      <c r="E732" s="20"/>
    </row>
    <row r="733" s="19" customFormat="1" ht="15.75" customHeight="1" spans="1:5">
      <c r="A733" s="20"/>
      <c r="B733" s="20"/>
      <c r="C733" s="20"/>
      <c r="D733" s="20"/>
      <c r="E733" s="20"/>
    </row>
    <row r="734" s="19" customFormat="1" ht="15.75" customHeight="1" spans="1:5">
      <c r="A734" s="20"/>
      <c r="B734" s="20"/>
      <c r="C734" s="20"/>
      <c r="D734" s="20"/>
      <c r="E734" s="20"/>
    </row>
    <row r="735" s="19" customFormat="1" ht="15.75" customHeight="1" spans="1:5">
      <c r="A735" s="20"/>
      <c r="B735" s="20"/>
      <c r="C735" s="20"/>
      <c r="D735" s="20"/>
      <c r="E735" s="20"/>
    </row>
    <row r="736" s="19" customFormat="1" ht="15.75" customHeight="1" spans="1:5">
      <c r="A736" s="20"/>
      <c r="B736" s="20"/>
      <c r="C736" s="20"/>
      <c r="D736" s="20"/>
      <c r="E736" s="20"/>
    </row>
    <row r="737" s="19" customFormat="1" ht="15.75" customHeight="1" spans="1:5">
      <c r="A737" s="20"/>
      <c r="B737" s="20"/>
      <c r="C737" s="20"/>
      <c r="D737" s="20"/>
      <c r="E737" s="20"/>
    </row>
    <row r="738" s="19" customFormat="1" ht="15.75" customHeight="1" spans="1:5">
      <c r="A738" s="20"/>
      <c r="B738" s="20"/>
      <c r="C738" s="20"/>
      <c r="D738" s="20"/>
      <c r="E738" s="20"/>
    </row>
    <row r="739" s="19" customFormat="1" ht="15.75" customHeight="1" spans="1:5">
      <c r="A739" s="20"/>
      <c r="B739" s="20"/>
      <c r="C739" s="20"/>
      <c r="D739" s="20"/>
      <c r="E739" s="20"/>
    </row>
    <row r="740" s="19" customFormat="1" ht="15.75" customHeight="1" spans="1:5">
      <c r="A740" s="20"/>
      <c r="B740" s="20"/>
      <c r="C740" s="20"/>
      <c r="D740" s="20"/>
      <c r="E740" s="20"/>
    </row>
    <row r="741" s="19" customFormat="1" ht="15.75" customHeight="1" spans="1:5">
      <c r="A741" s="20"/>
      <c r="B741" s="20"/>
      <c r="C741" s="20"/>
      <c r="D741" s="20"/>
      <c r="E741" s="20"/>
    </row>
    <row r="742" s="19" customFormat="1" ht="15.75" customHeight="1" spans="1:5">
      <c r="A742" s="20"/>
      <c r="B742" s="20"/>
      <c r="C742" s="20"/>
      <c r="D742" s="20"/>
      <c r="E742" s="20"/>
    </row>
    <row r="743" s="19" customFormat="1" ht="15.75" customHeight="1" spans="1:5">
      <c r="A743" s="20"/>
      <c r="B743" s="20"/>
      <c r="C743" s="20"/>
      <c r="D743" s="20"/>
      <c r="E743" s="20"/>
    </row>
    <row r="744" s="19" customFormat="1" ht="15.75" customHeight="1" spans="1:5">
      <c r="A744" s="20"/>
      <c r="B744" s="20"/>
      <c r="C744" s="20"/>
      <c r="D744" s="20"/>
      <c r="E744" s="20"/>
    </row>
    <row r="745" s="19" customFormat="1" ht="15.75" customHeight="1" spans="1:5">
      <c r="A745" s="20"/>
      <c r="B745" s="20"/>
      <c r="C745" s="20"/>
      <c r="D745" s="20"/>
      <c r="E745" s="20"/>
    </row>
    <row r="746" s="19" customFormat="1" ht="15.75" customHeight="1" spans="1:5">
      <c r="A746" s="20"/>
      <c r="B746" s="20"/>
      <c r="C746" s="20"/>
      <c r="D746" s="20"/>
      <c r="E746" s="20"/>
    </row>
    <row r="747" s="19" customFormat="1" ht="15.75" customHeight="1" spans="1:5">
      <c r="A747" s="20"/>
      <c r="B747" s="20"/>
      <c r="C747" s="20"/>
      <c r="D747" s="20"/>
      <c r="E747" s="20"/>
    </row>
    <row r="748" s="19" customFormat="1" ht="15.75" customHeight="1" spans="1:5">
      <c r="A748" s="20"/>
      <c r="B748" s="20"/>
      <c r="C748" s="20"/>
      <c r="D748" s="20"/>
      <c r="E748" s="20"/>
    </row>
    <row r="749" s="19" customFormat="1" ht="15.75" customHeight="1" spans="1:5">
      <c r="A749" s="20"/>
      <c r="B749" s="20"/>
      <c r="C749" s="20"/>
      <c r="D749" s="20"/>
      <c r="E749" s="20"/>
    </row>
    <row r="750" s="19" customFormat="1" ht="15.75" customHeight="1" spans="1:5">
      <c r="A750" s="20"/>
      <c r="B750" s="20"/>
      <c r="C750" s="20"/>
      <c r="D750" s="20"/>
      <c r="E750" s="20"/>
    </row>
    <row r="751" s="19" customFormat="1" ht="15.75" customHeight="1" spans="1:5">
      <c r="A751" s="20"/>
      <c r="B751" s="20"/>
      <c r="C751" s="20"/>
      <c r="D751" s="20"/>
      <c r="E751" s="20"/>
    </row>
    <row r="752" s="19" customFormat="1" ht="15.75" customHeight="1" spans="1:5">
      <c r="A752" s="20"/>
      <c r="B752" s="20"/>
      <c r="C752" s="20"/>
      <c r="D752" s="20"/>
      <c r="E752" s="20"/>
    </row>
    <row r="753" s="19" customFormat="1" ht="15.75" customHeight="1" spans="1:5">
      <c r="A753" s="20"/>
      <c r="B753" s="20"/>
      <c r="C753" s="20"/>
      <c r="D753" s="20"/>
      <c r="E753" s="20"/>
    </row>
    <row r="754" s="19" customFormat="1" ht="15.75" customHeight="1" spans="1:5">
      <c r="A754" s="20"/>
      <c r="B754" s="20"/>
      <c r="C754" s="20"/>
      <c r="D754" s="20"/>
      <c r="E754" s="20"/>
    </row>
    <row r="755" s="19" customFormat="1" ht="15.75" customHeight="1" spans="1:5">
      <c r="A755" s="20"/>
      <c r="B755" s="20"/>
      <c r="C755" s="20"/>
      <c r="D755" s="20"/>
      <c r="E755" s="20"/>
    </row>
    <row r="756" s="19" customFormat="1" ht="15.75" customHeight="1" spans="1:5">
      <c r="A756" s="20"/>
      <c r="B756" s="20"/>
      <c r="C756" s="20"/>
      <c r="D756" s="20"/>
      <c r="E756" s="20"/>
    </row>
    <row r="757" s="19" customFormat="1" ht="15.75" customHeight="1" spans="1:5">
      <c r="A757" s="20"/>
      <c r="B757" s="20"/>
      <c r="C757" s="20"/>
      <c r="D757" s="20"/>
      <c r="E757" s="20"/>
    </row>
    <row r="758" s="19" customFormat="1" ht="15.75" customHeight="1" spans="1:5">
      <c r="A758" s="20"/>
      <c r="B758" s="20"/>
      <c r="C758" s="20"/>
      <c r="D758" s="20"/>
      <c r="E758" s="20"/>
    </row>
    <row r="759" s="19" customFormat="1" ht="15.75" customHeight="1" spans="1:5">
      <c r="A759" s="20"/>
      <c r="B759" s="20"/>
      <c r="C759" s="20"/>
      <c r="D759" s="20"/>
      <c r="E759" s="20"/>
    </row>
    <row r="760" s="19" customFormat="1" ht="15.75" customHeight="1" spans="1:5">
      <c r="A760" s="20"/>
      <c r="B760" s="20"/>
      <c r="C760" s="20"/>
      <c r="D760" s="20"/>
      <c r="E760" s="20"/>
    </row>
    <row r="761" s="19" customFormat="1" ht="15.75" customHeight="1" spans="1:5">
      <c r="A761" s="20"/>
      <c r="B761" s="20"/>
      <c r="C761" s="20"/>
      <c r="D761" s="20"/>
      <c r="E761" s="20"/>
    </row>
    <row r="762" s="19" customFormat="1" ht="15.75" customHeight="1" spans="1:5">
      <c r="A762" s="20"/>
      <c r="B762" s="20"/>
      <c r="C762" s="20"/>
      <c r="D762" s="20"/>
      <c r="E762" s="20"/>
    </row>
    <row r="763" s="19" customFormat="1" ht="15.75" customHeight="1" spans="1:5">
      <c r="A763" s="20"/>
      <c r="B763" s="20"/>
      <c r="C763" s="20"/>
      <c r="D763" s="20"/>
      <c r="E763" s="20"/>
    </row>
    <row r="764" s="19" customFormat="1" ht="15.75" customHeight="1" spans="1:5">
      <c r="A764" s="20"/>
      <c r="B764" s="20"/>
      <c r="C764" s="20"/>
      <c r="D764" s="20"/>
      <c r="E764" s="20"/>
    </row>
    <row r="765" s="19" customFormat="1" ht="15.75" customHeight="1" spans="1:5">
      <c r="A765" s="20"/>
      <c r="B765" s="20"/>
      <c r="C765" s="20"/>
      <c r="D765" s="20"/>
      <c r="E765" s="20"/>
    </row>
    <row r="766" s="19" customFormat="1" ht="15.75" customHeight="1" spans="1:5">
      <c r="A766" s="20"/>
      <c r="B766" s="20"/>
      <c r="C766" s="20"/>
      <c r="D766" s="20"/>
      <c r="E766" s="20"/>
    </row>
    <row r="767" s="19" customFormat="1" ht="15.75" customHeight="1" spans="1:5">
      <c r="A767" s="20"/>
      <c r="B767" s="20"/>
      <c r="C767" s="20"/>
      <c r="D767" s="20"/>
      <c r="E767" s="20"/>
    </row>
    <row r="768" s="19" customFormat="1" ht="15.75" customHeight="1" spans="1:5">
      <c r="A768" s="20"/>
      <c r="B768" s="20"/>
      <c r="C768" s="20"/>
      <c r="D768" s="20"/>
      <c r="E768" s="20"/>
    </row>
    <row r="769" s="19" customFormat="1" ht="15.75" customHeight="1" spans="1:5">
      <c r="A769" s="20"/>
      <c r="B769" s="20"/>
      <c r="C769" s="20"/>
      <c r="D769" s="20"/>
      <c r="E769" s="20"/>
    </row>
    <row r="770" s="19" customFormat="1" ht="15.75" customHeight="1" spans="1:5">
      <c r="A770" s="20"/>
      <c r="B770" s="20"/>
      <c r="C770" s="20"/>
      <c r="D770" s="20"/>
      <c r="E770" s="20"/>
    </row>
    <row r="771" s="19" customFormat="1" ht="15.75" customHeight="1" spans="1:5">
      <c r="A771" s="20"/>
      <c r="B771" s="20"/>
      <c r="C771" s="20"/>
      <c r="D771" s="20"/>
      <c r="E771" s="20"/>
    </row>
    <row r="772" s="19" customFormat="1" ht="15.75" customHeight="1" spans="1:5">
      <c r="A772" s="20"/>
      <c r="B772" s="20"/>
      <c r="C772" s="20"/>
      <c r="D772" s="20"/>
      <c r="E772" s="20"/>
    </row>
    <row r="773" s="19" customFormat="1" ht="15.75" customHeight="1" spans="1:5">
      <c r="A773" s="20"/>
      <c r="B773" s="20"/>
      <c r="C773" s="20"/>
      <c r="D773" s="20"/>
      <c r="E773" s="20"/>
    </row>
    <row r="774" s="19" customFormat="1" ht="15.75" customHeight="1" spans="1:5">
      <c r="A774" s="20"/>
      <c r="B774" s="20"/>
      <c r="C774" s="20"/>
      <c r="D774" s="20"/>
      <c r="E774" s="20"/>
    </row>
    <row r="775" s="19" customFormat="1" ht="15.75" customHeight="1" spans="1:5">
      <c r="A775" s="20"/>
      <c r="B775" s="20"/>
      <c r="C775" s="20"/>
      <c r="D775" s="20"/>
      <c r="E775" s="20"/>
    </row>
    <row r="776" s="19" customFormat="1" ht="15.75" customHeight="1" spans="1:5">
      <c r="A776" s="20"/>
      <c r="B776" s="20"/>
      <c r="C776" s="20"/>
      <c r="D776" s="20"/>
      <c r="E776" s="20"/>
    </row>
    <row r="777" s="19" customFormat="1" ht="15.75" customHeight="1" spans="1:5">
      <c r="A777" s="20"/>
      <c r="B777" s="20"/>
      <c r="C777" s="20"/>
      <c r="D777" s="20"/>
      <c r="E777" s="20"/>
    </row>
    <row r="778" s="19" customFormat="1" ht="15.75" customHeight="1" spans="1:5">
      <c r="A778" s="20"/>
      <c r="B778" s="20"/>
      <c r="C778" s="20"/>
      <c r="D778" s="20"/>
      <c r="E778" s="20"/>
    </row>
    <row r="779" s="19" customFormat="1" ht="15.75" customHeight="1" spans="1:5">
      <c r="A779" s="20"/>
      <c r="B779" s="20"/>
      <c r="C779" s="20"/>
      <c r="D779" s="20"/>
      <c r="E779" s="20"/>
    </row>
    <row r="780" s="19" customFormat="1" ht="15.75" customHeight="1" spans="1:5">
      <c r="A780" s="20"/>
      <c r="B780" s="20"/>
      <c r="C780" s="20"/>
      <c r="D780" s="20"/>
      <c r="E780" s="20"/>
    </row>
    <row r="781" s="19" customFormat="1" ht="15.75" customHeight="1" spans="1:5">
      <c r="A781" s="20"/>
      <c r="B781" s="20"/>
      <c r="C781" s="20"/>
      <c r="D781" s="20"/>
      <c r="E781" s="20"/>
    </row>
    <row r="782" s="19" customFormat="1" ht="15.75" customHeight="1" spans="1:5">
      <c r="A782" s="20"/>
      <c r="B782" s="20"/>
      <c r="C782" s="20"/>
      <c r="D782" s="20"/>
      <c r="E782" s="20"/>
    </row>
    <row r="783" s="19" customFormat="1" ht="15.75" customHeight="1" spans="1:5">
      <c r="A783" s="20"/>
      <c r="B783" s="20"/>
      <c r="C783" s="20"/>
      <c r="D783" s="20"/>
      <c r="E783" s="20"/>
    </row>
    <row r="784" s="19" customFormat="1" ht="15.75" customHeight="1" spans="1:5">
      <c r="A784" s="20"/>
      <c r="B784" s="20"/>
      <c r="C784" s="20"/>
      <c r="D784" s="20"/>
      <c r="E784" s="20"/>
    </row>
    <row r="785" s="19" customFormat="1" ht="15.75" customHeight="1" spans="1:5">
      <c r="A785" s="20"/>
      <c r="B785" s="20"/>
      <c r="C785" s="20"/>
      <c r="D785" s="20"/>
      <c r="E785" s="20"/>
    </row>
    <row r="786" s="19" customFormat="1" ht="15.75" customHeight="1" spans="1:5">
      <c r="A786" s="20"/>
      <c r="B786" s="20"/>
      <c r="C786" s="20"/>
      <c r="D786" s="20"/>
      <c r="E786" s="20"/>
    </row>
    <row r="787" s="19" customFormat="1" ht="15.75" customHeight="1" spans="1:5">
      <c r="A787" s="20"/>
      <c r="B787" s="20"/>
      <c r="C787" s="20"/>
      <c r="D787" s="20"/>
      <c r="E787" s="20"/>
    </row>
    <row r="788" s="19" customFormat="1" ht="15.75" customHeight="1" spans="1:5">
      <c r="A788" s="20"/>
      <c r="B788" s="20"/>
      <c r="C788" s="20"/>
      <c r="D788" s="20"/>
      <c r="E788" s="20"/>
    </row>
    <row r="789" s="19" customFormat="1" ht="15.75" customHeight="1" spans="1:5">
      <c r="A789" s="20"/>
      <c r="B789" s="20"/>
      <c r="C789" s="20"/>
      <c r="D789" s="20"/>
      <c r="E789" s="20"/>
    </row>
    <row r="790" s="19" customFormat="1" ht="15.75" customHeight="1" spans="1:5">
      <c r="A790" s="20"/>
      <c r="B790" s="20"/>
      <c r="C790" s="20"/>
      <c r="D790" s="20"/>
      <c r="E790" s="20"/>
    </row>
    <row r="791" s="19" customFormat="1" ht="15.75" customHeight="1" spans="1:5">
      <c r="A791" s="20"/>
      <c r="B791" s="20"/>
      <c r="C791" s="20"/>
      <c r="D791" s="20"/>
      <c r="E791" s="20"/>
    </row>
    <row r="792" s="19" customFormat="1" ht="15.75" customHeight="1" spans="1:5">
      <c r="A792" s="20"/>
      <c r="B792" s="20"/>
      <c r="C792" s="20"/>
      <c r="D792" s="20"/>
      <c r="E792" s="20"/>
    </row>
    <row r="793" s="19" customFormat="1" ht="15.75" customHeight="1" spans="1:5">
      <c r="A793" s="20"/>
      <c r="B793" s="20"/>
      <c r="C793" s="20"/>
      <c r="D793" s="20"/>
      <c r="E793" s="20"/>
    </row>
    <row r="794" s="19" customFormat="1" ht="15.75" customHeight="1" spans="1:5">
      <c r="A794" s="20"/>
      <c r="B794" s="20"/>
      <c r="C794" s="20"/>
      <c r="D794" s="20"/>
      <c r="E794" s="20"/>
    </row>
    <row r="795" s="19" customFormat="1" ht="15.75" customHeight="1" spans="1:5">
      <c r="A795" s="20"/>
      <c r="B795" s="20"/>
      <c r="C795" s="20"/>
      <c r="D795" s="20"/>
      <c r="E795" s="20"/>
    </row>
    <row r="796" s="19" customFormat="1" ht="15.75" customHeight="1" spans="1:5">
      <c r="A796" s="20"/>
      <c r="B796" s="20"/>
      <c r="C796" s="20"/>
      <c r="D796" s="20"/>
      <c r="E796" s="20"/>
    </row>
    <row r="797" s="19" customFormat="1" ht="15.75" customHeight="1" spans="1:5">
      <c r="A797" s="20"/>
      <c r="B797" s="20"/>
      <c r="C797" s="20"/>
      <c r="D797" s="20"/>
      <c r="E797" s="20"/>
    </row>
    <row r="798" s="19" customFormat="1" ht="15.75" customHeight="1" spans="1:5">
      <c r="A798" s="20"/>
      <c r="B798" s="20"/>
      <c r="C798" s="20"/>
      <c r="D798" s="20"/>
      <c r="E798" s="20"/>
    </row>
    <row r="799" s="19" customFormat="1" ht="15.75" customHeight="1" spans="1:5">
      <c r="A799" s="20"/>
      <c r="B799" s="20"/>
      <c r="C799" s="20"/>
      <c r="D799" s="20"/>
      <c r="E799" s="20"/>
    </row>
    <row r="800" s="19" customFormat="1" ht="15.75" customHeight="1" spans="1:5">
      <c r="A800" s="20"/>
      <c r="B800" s="20"/>
      <c r="C800" s="20"/>
      <c r="D800" s="20"/>
      <c r="E800" s="20"/>
    </row>
    <row r="801" s="19" customFormat="1" ht="15.75" customHeight="1" spans="1:5">
      <c r="A801" s="20"/>
      <c r="B801" s="20"/>
      <c r="C801" s="20"/>
      <c r="D801" s="20"/>
      <c r="E801" s="20"/>
    </row>
    <row r="802" s="19" customFormat="1" ht="15.75" customHeight="1" spans="1:5">
      <c r="A802" s="20"/>
      <c r="B802" s="20"/>
      <c r="C802" s="20"/>
      <c r="D802" s="20"/>
      <c r="E802" s="20"/>
    </row>
    <row r="803" s="19" customFormat="1" ht="15.75" customHeight="1" spans="1:5">
      <c r="A803" s="20"/>
      <c r="B803" s="20"/>
      <c r="C803" s="20"/>
      <c r="D803" s="20"/>
      <c r="E803" s="20"/>
    </row>
    <row r="804" s="19" customFormat="1" ht="15.75" customHeight="1" spans="1:5">
      <c r="A804" s="20"/>
      <c r="B804" s="20"/>
      <c r="C804" s="20"/>
      <c r="D804" s="20"/>
      <c r="E804" s="20"/>
    </row>
    <row r="805" s="19" customFormat="1" ht="15.75" customHeight="1" spans="1:5">
      <c r="A805" s="20"/>
      <c r="B805" s="20"/>
      <c r="C805" s="20"/>
      <c r="D805" s="20"/>
      <c r="E805" s="20"/>
    </row>
    <row r="806" s="19" customFormat="1" ht="15.75" customHeight="1" spans="1:5">
      <c r="A806" s="20"/>
      <c r="B806" s="20"/>
      <c r="C806" s="20"/>
      <c r="D806" s="20"/>
      <c r="E806" s="20"/>
    </row>
    <row r="807" s="19" customFormat="1" ht="15.75" customHeight="1" spans="1:5">
      <c r="A807" s="20"/>
      <c r="B807" s="20"/>
      <c r="C807" s="20"/>
      <c r="D807" s="20"/>
      <c r="E807" s="20"/>
    </row>
    <row r="808" s="19" customFormat="1" ht="15.75" customHeight="1" spans="1:5">
      <c r="A808" s="20"/>
      <c r="B808" s="20"/>
      <c r="C808" s="20"/>
      <c r="D808" s="20"/>
      <c r="E808" s="20"/>
    </row>
    <row r="809" s="19" customFormat="1" ht="15.75" customHeight="1" spans="1:5">
      <c r="A809" s="20"/>
      <c r="B809" s="20"/>
      <c r="C809" s="20"/>
      <c r="D809" s="20"/>
      <c r="E809" s="20"/>
    </row>
    <row r="810" s="19" customFormat="1" ht="15.75" customHeight="1" spans="1:5">
      <c r="A810" s="20"/>
      <c r="B810" s="20"/>
      <c r="C810" s="20"/>
      <c r="D810" s="20"/>
      <c r="E810" s="20"/>
    </row>
    <row r="811" s="19" customFormat="1" ht="15.75" customHeight="1" spans="1:5">
      <c r="A811" s="20"/>
      <c r="B811" s="20"/>
      <c r="C811" s="20"/>
      <c r="D811" s="20"/>
      <c r="E811" s="20"/>
    </row>
    <row r="812" s="19" customFormat="1" ht="15.75" customHeight="1" spans="1:5">
      <c r="A812" s="20"/>
      <c r="B812" s="20"/>
      <c r="C812" s="20"/>
      <c r="D812" s="20"/>
      <c r="E812" s="20"/>
    </row>
    <row r="813" s="19" customFormat="1" ht="15.75" customHeight="1" spans="1:5">
      <c r="A813" s="20"/>
      <c r="B813" s="20"/>
      <c r="C813" s="20"/>
      <c r="D813" s="20"/>
      <c r="E813" s="20"/>
    </row>
    <row r="814" s="19" customFormat="1" ht="15.75" customHeight="1" spans="1:5">
      <c r="A814" s="20"/>
      <c r="B814" s="20"/>
      <c r="C814" s="20"/>
      <c r="D814" s="20"/>
      <c r="E814" s="20"/>
    </row>
    <row r="815" s="19" customFormat="1" ht="15.75" customHeight="1" spans="1:5">
      <c r="A815" s="20"/>
      <c r="B815" s="20"/>
      <c r="C815" s="20"/>
      <c r="D815" s="20"/>
      <c r="E815" s="20"/>
    </row>
    <row r="816" s="19" customFormat="1" ht="15.75" customHeight="1" spans="1:5">
      <c r="A816" s="20"/>
      <c r="B816" s="20"/>
      <c r="C816" s="20"/>
      <c r="D816" s="20"/>
      <c r="E816" s="20"/>
    </row>
    <row r="817" s="19" customFormat="1" ht="15.75" customHeight="1" spans="1:5">
      <c r="A817" s="20"/>
      <c r="B817" s="20"/>
      <c r="C817" s="20"/>
      <c r="D817" s="20"/>
      <c r="E817" s="20"/>
    </row>
    <row r="818" s="19" customFormat="1" ht="15.75" customHeight="1" spans="1:5">
      <c r="A818" s="20"/>
      <c r="B818" s="20"/>
      <c r="C818" s="20"/>
      <c r="D818" s="20"/>
      <c r="E818" s="20"/>
    </row>
    <row r="819" s="19" customFormat="1" ht="15.75" customHeight="1" spans="1:5">
      <c r="A819" s="20"/>
      <c r="B819" s="20"/>
      <c r="C819" s="20"/>
      <c r="D819" s="20"/>
      <c r="E819" s="20"/>
    </row>
    <row r="820" s="19" customFormat="1" ht="15.75" customHeight="1" spans="1:5">
      <c r="A820" s="20"/>
      <c r="B820" s="20"/>
      <c r="C820" s="20"/>
      <c r="D820" s="20"/>
      <c r="E820" s="20"/>
    </row>
    <row r="821" s="19" customFormat="1" ht="15.75" customHeight="1" spans="1:5">
      <c r="A821" s="20"/>
      <c r="B821" s="20"/>
      <c r="C821" s="20"/>
      <c r="D821" s="20"/>
      <c r="E821" s="20"/>
    </row>
    <row r="822" s="19" customFormat="1" ht="15.75" customHeight="1" spans="1:5">
      <c r="A822" s="20"/>
      <c r="B822" s="20"/>
      <c r="C822" s="20"/>
      <c r="D822" s="20"/>
      <c r="E822" s="20"/>
    </row>
    <row r="823" s="19" customFormat="1" ht="15.75" customHeight="1" spans="1:5">
      <c r="A823" s="20"/>
      <c r="B823" s="20"/>
      <c r="C823" s="20"/>
      <c r="D823" s="20"/>
      <c r="E823" s="20"/>
    </row>
    <row r="824" s="19" customFormat="1" ht="15.75" customHeight="1" spans="1:5">
      <c r="A824" s="20"/>
      <c r="B824" s="20"/>
      <c r="C824" s="20"/>
      <c r="D824" s="20"/>
      <c r="E824" s="20"/>
    </row>
    <row r="825" s="19" customFormat="1" ht="15.75" customHeight="1" spans="1:5">
      <c r="A825" s="20"/>
      <c r="B825" s="20"/>
      <c r="C825" s="20"/>
      <c r="D825" s="20"/>
      <c r="E825" s="20"/>
    </row>
    <row r="826" s="19" customFormat="1" ht="15.75" customHeight="1" spans="1:5">
      <c r="A826" s="20"/>
      <c r="B826" s="20"/>
      <c r="C826" s="20"/>
      <c r="D826" s="20"/>
      <c r="E826" s="20"/>
    </row>
    <row r="827" s="19" customFormat="1" ht="15.75" customHeight="1" spans="1:5">
      <c r="A827" s="20"/>
      <c r="B827" s="20"/>
      <c r="C827" s="20"/>
      <c r="D827" s="20"/>
      <c r="E827" s="20"/>
    </row>
    <row r="828" s="19" customFormat="1" ht="15.75" customHeight="1" spans="1:5">
      <c r="A828" s="20"/>
      <c r="B828" s="20"/>
      <c r="C828" s="20"/>
      <c r="D828" s="20"/>
      <c r="E828" s="20"/>
    </row>
    <row r="829" s="19" customFormat="1" ht="15.75" customHeight="1" spans="1:5">
      <c r="A829" s="20"/>
      <c r="B829" s="20"/>
      <c r="C829" s="20"/>
      <c r="D829" s="20"/>
      <c r="E829" s="20"/>
    </row>
    <row r="830" s="19" customFormat="1" ht="15.75" customHeight="1" spans="1:5">
      <c r="A830" s="20"/>
      <c r="B830" s="20"/>
      <c r="C830" s="20"/>
      <c r="D830" s="20"/>
      <c r="E830" s="20"/>
    </row>
    <row r="831" s="19" customFormat="1" ht="15.75" customHeight="1" spans="1:5">
      <c r="A831" s="20"/>
      <c r="B831" s="20"/>
      <c r="C831" s="20"/>
      <c r="D831" s="20"/>
      <c r="E831" s="20"/>
    </row>
    <row r="832" s="19" customFormat="1" ht="15.75" customHeight="1" spans="1:5">
      <c r="A832" s="20"/>
      <c r="B832" s="20"/>
      <c r="C832" s="20"/>
      <c r="D832" s="20"/>
      <c r="E832" s="20"/>
    </row>
    <row r="833" s="19" customFormat="1" ht="15.75" customHeight="1" spans="1:5">
      <c r="A833" s="20"/>
      <c r="B833" s="20"/>
      <c r="C833" s="20"/>
      <c r="D833" s="20"/>
      <c r="E833" s="20"/>
    </row>
    <row r="834" s="19" customFormat="1" ht="15.75" customHeight="1" spans="1:5">
      <c r="A834" s="20"/>
      <c r="B834" s="20"/>
      <c r="C834" s="20"/>
      <c r="D834" s="20"/>
      <c r="E834" s="20"/>
    </row>
    <row r="835" s="19" customFormat="1" ht="15.75" customHeight="1" spans="1:5">
      <c r="A835" s="20"/>
      <c r="B835" s="20"/>
      <c r="C835" s="20"/>
      <c r="D835" s="20"/>
      <c r="E835" s="20"/>
    </row>
    <row r="836" s="19" customFormat="1" ht="15.75" customHeight="1" spans="1:5">
      <c r="A836" s="20"/>
      <c r="B836" s="20"/>
      <c r="C836" s="20"/>
      <c r="D836" s="20"/>
      <c r="E836" s="20"/>
    </row>
    <row r="837" s="19" customFormat="1" ht="15.75" customHeight="1" spans="1:5">
      <c r="A837" s="20"/>
      <c r="B837" s="20"/>
      <c r="C837" s="20"/>
      <c r="D837" s="20"/>
      <c r="E837" s="20"/>
    </row>
    <row r="838" s="19" customFormat="1" ht="15.75" customHeight="1" spans="1:5">
      <c r="A838" s="20"/>
      <c r="B838" s="20"/>
      <c r="C838" s="20"/>
      <c r="D838" s="20"/>
      <c r="E838" s="20"/>
    </row>
    <row r="839" s="19" customFormat="1" ht="15.75" customHeight="1" spans="1:5">
      <c r="A839" s="20"/>
      <c r="B839" s="20"/>
      <c r="C839" s="20"/>
      <c r="D839" s="20"/>
      <c r="E839" s="20"/>
    </row>
    <row r="840" s="19" customFormat="1" ht="15.75" customHeight="1" spans="1:5">
      <c r="A840" s="20"/>
      <c r="B840" s="20"/>
      <c r="C840" s="20"/>
      <c r="D840" s="20"/>
      <c r="E840" s="20"/>
    </row>
    <row r="841" s="19" customFormat="1" ht="15.75" customHeight="1" spans="1:5">
      <c r="A841" s="20"/>
      <c r="B841" s="20"/>
      <c r="C841" s="20"/>
      <c r="D841" s="20"/>
      <c r="E841" s="20"/>
    </row>
    <row r="842" s="19" customFormat="1" ht="15.75" customHeight="1" spans="1:5">
      <c r="A842" s="20"/>
      <c r="B842" s="20"/>
      <c r="C842" s="20"/>
      <c r="D842" s="20"/>
      <c r="E842" s="20"/>
    </row>
    <row r="843" s="19" customFormat="1" ht="15.75" customHeight="1" spans="1:5">
      <c r="A843" s="20"/>
      <c r="B843" s="20"/>
      <c r="C843" s="20"/>
      <c r="D843" s="20"/>
      <c r="E843" s="20"/>
    </row>
    <row r="844" s="19" customFormat="1" ht="15.75" customHeight="1" spans="1:5">
      <c r="A844" s="20"/>
      <c r="B844" s="20"/>
      <c r="C844" s="20"/>
      <c r="D844" s="20"/>
      <c r="E844" s="20"/>
    </row>
    <row r="845" s="19" customFormat="1" ht="15.75" customHeight="1" spans="1:5">
      <c r="A845" s="20"/>
      <c r="B845" s="20"/>
      <c r="C845" s="20"/>
      <c r="D845" s="20"/>
      <c r="E845" s="20"/>
    </row>
    <row r="846" s="19" customFormat="1" ht="15.75" customHeight="1" spans="1:5">
      <c r="A846" s="20"/>
      <c r="B846" s="20"/>
      <c r="C846" s="20"/>
      <c r="D846" s="20"/>
      <c r="E846" s="20"/>
    </row>
    <row r="847" s="19" customFormat="1" ht="15.75" customHeight="1" spans="1:5">
      <c r="A847" s="20"/>
      <c r="B847" s="20"/>
      <c r="C847" s="20"/>
      <c r="D847" s="20"/>
      <c r="E847" s="20"/>
    </row>
    <row r="848" s="19" customFormat="1" ht="15.75" customHeight="1" spans="1:5">
      <c r="A848" s="20"/>
      <c r="B848" s="20"/>
      <c r="C848" s="20"/>
      <c r="D848" s="20"/>
      <c r="E848" s="20"/>
    </row>
    <row r="849" s="19" customFormat="1" ht="15.75" customHeight="1" spans="1:5">
      <c r="A849" s="20"/>
      <c r="B849" s="20"/>
      <c r="C849" s="20"/>
      <c r="D849" s="20"/>
      <c r="E849" s="20"/>
    </row>
    <row r="850" s="19" customFormat="1" ht="15.75" customHeight="1" spans="1:5">
      <c r="A850" s="20"/>
      <c r="B850" s="20"/>
      <c r="C850" s="20"/>
      <c r="D850" s="20"/>
      <c r="E850" s="20"/>
    </row>
    <row r="851" s="19" customFormat="1" ht="15.75" customHeight="1" spans="1:5">
      <c r="A851" s="20"/>
      <c r="B851" s="20"/>
      <c r="C851" s="20"/>
      <c r="D851" s="20"/>
      <c r="E851" s="20"/>
    </row>
    <row r="852" s="19" customFormat="1" ht="15.75" customHeight="1" spans="1:5">
      <c r="A852" s="20"/>
      <c r="B852" s="20"/>
      <c r="C852" s="20"/>
      <c r="D852" s="20"/>
      <c r="E852" s="20"/>
    </row>
    <row r="853" s="19" customFormat="1" ht="15.75" customHeight="1" spans="1:5">
      <c r="A853" s="20"/>
      <c r="B853" s="20"/>
      <c r="C853" s="20"/>
      <c r="D853" s="20"/>
      <c r="E853" s="20"/>
    </row>
    <row r="854" s="19" customFormat="1" ht="15.75" customHeight="1" spans="1:5">
      <c r="A854" s="20"/>
      <c r="B854" s="20"/>
      <c r="C854" s="20"/>
      <c r="D854" s="20"/>
      <c r="E854" s="20"/>
    </row>
    <row r="855" s="19" customFormat="1" ht="15.75" customHeight="1" spans="1:5">
      <c r="A855" s="20"/>
      <c r="B855" s="20"/>
      <c r="C855" s="20"/>
      <c r="D855" s="20"/>
      <c r="E855" s="20"/>
    </row>
    <row r="856" s="19" customFormat="1" ht="15.75" customHeight="1" spans="1:5">
      <c r="A856" s="20"/>
      <c r="B856" s="20"/>
      <c r="C856" s="20"/>
      <c r="D856" s="20"/>
      <c r="E856" s="20"/>
    </row>
    <row r="857" s="19" customFormat="1" ht="15.75" customHeight="1" spans="1:5">
      <c r="A857" s="20"/>
      <c r="B857" s="20"/>
      <c r="C857" s="20"/>
      <c r="D857" s="20"/>
      <c r="E857" s="20"/>
    </row>
    <row r="858" s="19" customFormat="1" ht="15.75" customHeight="1" spans="1:5">
      <c r="A858" s="20"/>
      <c r="B858" s="20"/>
      <c r="C858" s="20"/>
      <c r="D858" s="20"/>
      <c r="E858" s="20"/>
    </row>
    <row r="859" s="19" customFormat="1" ht="15.75" customHeight="1" spans="1:5">
      <c r="A859" s="20"/>
      <c r="B859" s="20"/>
      <c r="C859" s="20"/>
      <c r="D859" s="20"/>
      <c r="E859" s="20"/>
    </row>
    <row r="860" s="19" customFormat="1" ht="15.75" customHeight="1" spans="1:5">
      <c r="A860" s="20"/>
      <c r="B860" s="20"/>
      <c r="C860" s="20"/>
      <c r="D860" s="20"/>
      <c r="E860" s="20"/>
    </row>
    <row r="861" s="19" customFormat="1" ht="15.75" customHeight="1" spans="1:5">
      <c r="A861" s="20"/>
      <c r="B861" s="20"/>
      <c r="C861" s="20"/>
      <c r="D861" s="20"/>
      <c r="E861" s="20"/>
    </row>
    <row r="862" s="19" customFormat="1" ht="15.75" customHeight="1" spans="1:5">
      <c r="A862" s="20"/>
      <c r="B862" s="20"/>
      <c r="C862" s="20"/>
      <c r="D862" s="20"/>
      <c r="E862" s="20"/>
    </row>
    <row r="863" s="19" customFormat="1" ht="15.75" customHeight="1" spans="1:5">
      <c r="A863" s="20"/>
      <c r="B863" s="20"/>
      <c r="C863" s="20"/>
      <c r="D863" s="20"/>
      <c r="E863" s="20"/>
    </row>
    <row r="864" s="19" customFormat="1" ht="15.75" customHeight="1" spans="1:5">
      <c r="A864" s="20"/>
      <c r="B864" s="20"/>
      <c r="C864" s="20"/>
      <c r="D864" s="20"/>
      <c r="E864" s="20"/>
    </row>
    <row r="865" s="19" customFormat="1" ht="15.75" customHeight="1" spans="1:5">
      <c r="A865" s="20"/>
      <c r="B865" s="20"/>
      <c r="C865" s="20"/>
      <c r="D865" s="20"/>
      <c r="E865" s="20"/>
    </row>
    <row r="866" s="19" customFormat="1" ht="15.75" customHeight="1" spans="1:5">
      <c r="A866" s="20"/>
      <c r="B866" s="20"/>
      <c r="C866" s="20"/>
      <c r="D866" s="20"/>
      <c r="E866" s="20"/>
    </row>
    <row r="867" s="19" customFormat="1" ht="15.75" customHeight="1" spans="1:5">
      <c r="A867" s="20"/>
      <c r="B867" s="20"/>
      <c r="C867" s="20"/>
      <c r="D867" s="20"/>
      <c r="E867" s="20"/>
    </row>
    <row r="868" s="19" customFormat="1" ht="15.75" customHeight="1" spans="1:5">
      <c r="A868" s="20"/>
      <c r="B868" s="20"/>
      <c r="C868" s="20"/>
      <c r="D868" s="20"/>
      <c r="E868" s="20"/>
    </row>
    <row r="869" s="19" customFormat="1" ht="15.75" customHeight="1" spans="1:5">
      <c r="A869" s="20"/>
      <c r="B869" s="20"/>
      <c r="C869" s="20"/>
      <c r="D869" s="20"/>
      <c r="E869" s="20"/>
    </row>
    <row r="870" s="19" customFormat="1" ht="15.75" customHeight="1" spans="1:5">
      <c r="A870" s="20"/>
      <c r="B870" s="20"/>
      <c r="C870" s="20"/>
      <c r="D870" s="20"/>
      <c r="E870" s="20"/>
    </row>
    <row r="871" s="19" customFormat="1" ht="15.75" customHeight="1" spans="1:5">
      <c r="A871" s="20"/>
      <c r="B871" s="20"/>
      <c r="C871" s="20"/>
      <c r="D871" s="20"/>
      <c r="E871" s="20"/>
    </row>
    <row r="872" s="19" customFormat="1" ht="15.75" customHeight="1" spans="1:5">
      <c r="A872" s="20"/>
      <c r="B872" s="20"/>
      <c r="C872" s="20"/>
      <c r="D872" s="20"/>
      <c r="E872" s="20"/>
    </row>
    <row r="873" s="19" customFormat="1" ht="15.75" customHeight="1" spans="1:5">
      <c r="A873" s="20"/>
      <c r="B873" s="20"/>
      <c r="C873" s="20"/>
      <c r="D873" s="20"/>
      <c r="E873" s="20"/>
    </row>
    <row r="874" s="19" customFormat="1" ht="15.75" customHeight="1" spans="1:5">
      <c r="A874" s="20"/>
      <c r="B874" s="20"/>
      <c r="C874" s="20"/>
      <c r="D874" s="20"/>
      <c r="E874" s="20"/>
    </row>
    <row r="875" s="19" customFormat="1" ht="15.75" customHeight="1" spans="1:5">
      <c r="A875" s="20"/>
      <c r="B875" s="20"/>
      <c r="C875" s="20"/>
      <c r="D875" s="20"/>
      <c r="E875" s="20"/>
    </row>
    <row r="876" s="19" customFormat="1" ht="15.75" customHeight="1" spans="1:5">
      <c r="A876" s="20"/>
      <c r="B876" s="20"/>
      <c r="C876" s="20"/>
      <c r="D876" s="20"/>
      <c r="E876" s="20"/>
    </row>
    <row r="877" s="19" customFormat="1" ht="15.75" customHeight="1" spans="1:5">
      <c r="A877" s="20"/>
      <c r="B877" s="20"/>
      <c r="C877" s="20"/>
      <c r="D877" s="20"/>
      <c r="E877" s="20"/>
    </row>
    <row r="878" s="19" customFormat="1" ht="15.75" customHeight="1" spans="1:5">
      <c r="A878" s="20"/>
      <c r="B878" s="20"/>
      <c r="C878" s="20"/>
      <c r="D878" s="20"/>
      <c r="E878" s="20"/>
    </row>
    <row r="879" s="19" customFormat="1" ht="15.75" customHeight="1" spans="1:5">
      <c r="A879" s="20"/>
      <c r="B879" s="20"/>
      <c r="C879" s="20"/>
      <c r="D879" s="20"/>
      <c r="E879" s="20"/>
    </row>
    <row r="880" s="19" customFormat="1" ht="15.75" customHeight="1" spans="1:5">
      <c r="A880" s="20"/>
      <c r="B880" s="20"/>
      <c r="C880" s="20"/>
      <c r="D880" s="20"/>
      <c r="E880" s="20"/>
    </row>
    <row r="881" s="19" customFormat="1" ht="15.75" customHeight="1" spans="1:5">
      <c r="A881" s="20"/>
      <c r="B881" s="20"/>
      <c r="C881" s="20"/>
      <c r="D881" s="20"/>
      <c r="E881" s="20"/>
    </row>
    <row r="882" s="19" customFormat="1" ht="15.75" customHeight="1" spans="1:5">
      <c r="A882" s="20"/>
      <c r="B882" s="20"/>
      <c r="C882" s="20"/>
      <c r="D882" s="20"/>
      <c r="E882" s="20"/>
    </row>
    <row r="883" s="19" customFormat="1" ht="15.75" customHeight="1" spans="1:5">
      <c r="A883" s="20"/>
      <c r="B883" s="20"/>
      <c r="C883" s="20"/>
      <c r="D883" s="20"/>
      <c r="E883" s="20"/>
    </row>
    <row r="884" s="19" customFormat="1" ht="15.75" customHeight="1" spans="1:5">
      <c r="A884" s="20"/>
      <c r="B884" s="20"/>
      <c r="C884" s="20"/>
      <c r="D884" s="20"/>
      <c r="E884" s="20"/>
    </row>
    <row r="885" s="19" customFormat="1" ht="15.75" customHeight="1" spans="1:5">
      <c r="A885" s="20"/>
      <c r="B885" s="20"/>
      <c r="C885" s="20"/>
      <c r="D885" s="20"/>
      <c r="E885" s="20"/>
    </row>
    <row r="886" s="19" customFormat="1" ht="15.75" customHeight="1" spans="1:5">
      <c r="A886" s="20"/>
      <c r="B886" s="20"/>
      <c r="C886" s="20"/>
      <c r="D886" s="20"/>
      <c r="E886" s="20"/>
    </row>
    <row r="887" s="19" customFormat="1" ht="15.75" customHeight="1" spans="1:5">
      <c r="A887" s="20"/>
      <c r="B887" s="20"/>
      <c r="C887" s="20"/>
      <c r="D887" s="20"/>
      <c r="E887" s="20"/>
    </row>
    <row r="888" s="19" customFormat="1" ht="15.75" customHeight="1" spans="1:5">
      <c r="A888" s="20"/>
      <c r="B888" s="20"/>
      <c r="C888" s="20"/>
      <c r="D888" s="20"/>
      <c r="E888" s="20"/>
    </row>
    <row r="889" s="19" customFormat="1" ht="15.75" customHeight="1" spans="1:5">
      <c r="A889" s="20"/>
      <c r="B889" s="20"/>
      <c r="C889" s="20"/>
      <c r="D889" s="20"/>
      <c r="E889" s="20"/>
    </row>
    <row r="890" s="19" customFormat="1" ht="15.75" customHeight="1" spans="1:5">
      <c r="A890" s="20"/>
      <c r="B890" s="20"/>
      <c r="C890" s="20"/>
      <c r="D890" s="20"/>
      <c r="E890" s="20"/>
    </row>
    <row r="891" s="19" customFormat="1" ht="15.75" customHeight="1" spans="1:5">
      <c r="A891" s="20"/>
      <c r="B891" s="20"/>
      <c r="C891" s="20"/>
      <c r="D891" s="20"/>
      <c r="E891" s="20"/>
    </row>
    <row r="892" s="19" customFormat="1" ht="15.75" customHeight="1" spans="1:5">
      <c r="A892" s="20"/>
      <c r="B892" s="20"/>
      <c r="C892" s="20"/>
      <c r="D892" s="20"/>
      <c r="E892" s="20"/>
    </row>
    <row r="893" s="19" customFormat="1" ht="15.75" customHeight="1" spans="1:5">
      <c r="A893" s="20"/>
      <c r="B893" s="20"/>
      <c r="C893" s="20"/>
      <c r="D893" s="20"/>
      <c r="E893" s="20"/>
    </row>
    <row r="894" s="19" customFormat="1" ht="15.75" customHeight="1" spans="1:5">
      <c r="A894" s="20"/>
      <c r="B894" s="20"/>
      <c r="C894" s="20"/>
      <c r="D894" s="20"/>
      <c r="E894" s="20"/>
    </row>
    <row r="895" s="19" customFormat="1" ht="15.75" customHeight="1" spans="1:5">
      <c r="A895" s="20"/>
      <c r="B895" s="20"/>
      <c r="C895" s="20"/>
      <c r="D895" s="20"/>
      <c r="E895" s="20"/>
    </row>
    <row r="896" s="19" customFormat="1" ht="15.75" customHeight="1" spans="1:5">
      <c r="A896" s="20"/>
      <c r="B896" s="20"/>
      <c r="C896" s="20"/>
      <c r="D896" s="20"/>
      <c r="E896" s="20"/>
    </row>
    <row r="897" s="19" customFormat="1" ht="15.75" customHeight="1" spans="1:5">
      <c r="A897" s="20"/>
      <c r="B897" s="20"/>
      <c r="C897" s="20"/>
      <c r="D897" s="20"/>
      <c r="E897" s="20"/>
    </row>
    <row r="898" s="19" customFormat="1" ht="15.75" customHeight="1" spans="1:5">
      <c r="A898" s="20"/>
      <c r="B898" s="20"/>
      <c r="C898" s="20"/>
      <c r="D898" s="20"/>
      <c r="E898" s="20"/>
    </row>
    <row r="899" s="19" customFormat="1" ht="15.75" customHeight="1" spans="1:5">
      <c r="A899" s="20"/>
      <c r="B899" s="20"/>
      <c r="C899" s="20"/>
      <c r="D899" s="20"/>
      <c r="E899" s="20"/>
    </row>
    <row r="900" s="19" customFormat="1" ht="15.75" customHeight="1" spans="1:5">
      <c r="A900" s="20"/>
      <c r="B900" s="20"/>
      <c r="C900" s="20"/>
      <c r="D900" s="20"/>
      <c r="E900" s="20"/>
    </row>
    <row r="901" s="19" customFormat="1" ht="15.75" customHeight="1" spans="1:5">
      <c r="A901" s="20"/>
      <c r="B901" s="20"/>
      <c r="C901" s="20"/>
      <c r="D901" s="20"/>
      <c r="E901" s="20"/>
    </row>
    <row r="902" s="19" customFormat="1" ht="15.75" customHeight="1" spans="1:5">
      <c r="A902" s="20"/>
      <c r="B902" s="20"/>
      <c r="C902" s="20"/>
      <c r="D902" s="20"/>
      <c r="E902" s="20"/>
    </row>
    <row r="903" s="19" customFormat="1" ht="15.75" customHeight="1" spans="1:5">
      <c r="A903" s="20"/>
      <c r="B903" s="20"/>
      <c r="C903" s="20"/>
      <c r="D903" s="20"/>
      <c r="E903" s="20"/>
    </row>
    <row r="904" s="19" customFormat="1" ht="15.75" customHeight="1" spans="1:5">
      <c r="A904" s="20"/>
      <c r="B904" s="20"/>
      <c r="C904" s="20"/>
      <c r="D904" s="20"/>
      <c r="E904" s="20"/>
    </row>
    <row r="905" s="19" customFormat="1" ht="15.75" customHeight="1" spans="1:5">
      <c r="A905" s="20"/>
      <c r="B905" s="20"/>
      <c r="C905" s="20"/>
      <c r="D905" s="20"/>
      <c r="E905" s="20"/>
    </row>
    <row r="906" s="19" customFormat="1" ht="15.75" customHeight="1" spans="1:5">
      <c r="A906" s="20"/>
      <c r="B906" s="20"/>
      <c r="C906" s="20"/>
      <c r="D906" s="20"/>
      <c r="E906" s="20"/>
    </row>
    <row r="907" s="19" customFormat="1" ht="15.75" customHeight="1" spans="1:5">
      <c r="A907" s="20"/>
      <c r="B907" s="20"/>
      <c r="C907" s="20"/>
      <c r="D907" s="20"/>
      <c r="E907" s="20"/>
    </row>
    <row r="908" s="19" customFormat="1" ht="15.75" customHeight="1" spans="1:5">
      <c r="A908" s="20"/>
      <c r="B908" s="20"/>
      <c r="C908" s="20"/>
      <c r="D908" s="20"/>
      <c r="E908" s="20"/>
    </row>
    <row r="909" s="19" customFormat="1" ht="15.75" customHeight="1" spans="1:5">
      <c r="A909" s="20"/>
      <c r="B909" s="20"/>
      <c r="C909" s="20"/>
      <c r="D909" s="20"/>
      <c r="E909" s="20"/>
    </row>
    <row r="910" s="19" customFormat="1" ht="15.75" customHeight="1" spans="1:5">
      <c r="A910" s="20"/>
      <c r="B910" s="20"/>
      <c r="C910" s="20"/>
      <c r="D910" s="20"/>
      <c r="E910" s="20"/>
    </row>
    <row r="911" s="19" customFormat="1" ht="15.75" customHeight="1" spans="1:5">
      <c r="A911" s="20"/>
      <c r="B911" s="20"/>
      <c r="C911" s="20"/>
      <c r="D911" s="20"/>
      <c r="E911" s="20"/>
    </row>
    <row r="912" s="19" customFormat="1" ht="15.75" customHeight="1" spans="1:5">
      <c r="A912" s="20"/>
      <c r="B912" s="20"/>
      <c r="C912" s="20"/>
      <c r="D912" s="20"/>
      <c r="E912" s="20"/>
    </row>
    <row r="913" s="19" customFormat="1" ht="15.75" customHeight="1" spans="1:5">
      <c r="A913" s="20"/>
      <c r="B913" s="20"/>
      <c r="C913" s="20"/>
      <c r="D913" s="20"/>
      <c r="E913" s="20"/>
    </row>
    <row r="914" s="19" customFormat="1" ht="15.75" customHeight="1" spans="1:5">
      <c r="A914" s="20"/>
      <c r="B914" s="20"/>
      <c r="C914" s="20"/>
      <c r="D914" s="20"/>
      <c r="E914" s="20"/>
    </row>
    <row r="915" s="19" customFormat="1" ht="15.75" customHeight="1" spans="1:5">
      <c r="A915" s="20"/>
      <c r="B915" s="20"/>
      <c r="C915" s="20"/>
      <c r="D915" s="20"/>
      <c r="E915" s="20"/>
    </row>
    <row r="916" s="19" customFormat="1" ht="15.75" customHeight="1" spans="1:5">
      <c r="A916" s="20"/>
      <c r="B916" s="20"/>
      <c r="C916" s="20"/>
      <c r="D916" s="20"/>
      <c r="E916" s="20"/>
    </row>
    <row r="917" s="19" customFormat="1" ht="15.75" customHeight="1" spans="1:5">
      <c r="A917" s="20"/>
      <c r="B917" s="20"/>
      <c r="C917" s="20"/>
      <c r="D917" s="20"/>
      <c r="E917" s="20"/>
    </row>
    <row r="918" s="19" customFormat="1" ht="15.75" customHeight="1" spans="1:5">
      <c r="A918" s="20"/>
      <c r="B918" s="20"/>
      <c r="C918" s="20"/>
      <c r="D918" s="20"/>
      <c r="E918" s="20"/>
    </row>
    <row r="919" s="19" customFormat="1" ht="15.75" customHeight="1" spans="1:5">
      <c r="A919" s="20"/>
      <c r="B919" s="20"/>
      <c r="C919" s="20"/>
      <c r="D919" s="20"/>
      <c r="E919" s="20"/>
    </row>
    <row r="920" s="19" customFormat="1" ht="15.75" customHeight="1" spans="1:5">
      <c r="A920" s="20"/>
      <c r="B920" s="20"/>
      <c r="C920" s="20"/>
      <c r="D920" s="20"/>
      <c r="E920" s="20"/>
    </row>
    <row r="921" s="19" customFormat="1" ht="15.75" customHeight="1" spans="1:5">
      <c r="A921" s="20"/>
      <c r="B921" s="20"/>
      <c r="C921" s="20"/>
      <c r="D921" s="20"/>
      <c r="E921" s="20"/>
    </row>
    <row r="922" s="19" customFormat="1" ht="15.75" customHeight="1" spans="1:5">
      <c r="A922" s="20"/>
      <c r="B922" s="20"/>
      <c r="C922" s="20"/>
      <c r="D922" s="20"/>
      <c r="E922" s="20"/>
    </row>
    <row r="923" s="19" customFormat="1" ht="15.75" customHeight="1" spans="1:5">
      <c r="A923" s="20"/>
      <c r="B923" s="20"/>
      <c r="C923" s="20"/>
      <c r="D923" s="20"/>
      <c r="E923" s="20"/>
    </row>
    <row r="924" s="19" customFormat="1" ht="15.75" customHeight="1" spans="1:5">
      <c r="A924" s="20"/>
      <c r="B924" s="20"/>
      <c r="C924" s="20"/>
      <c r="D924" s="20"/>
      <c r="E924" s="20"/>
    </row>
    <row r="925" s="19" customFormat="1" ht="15.75" customHeight="1" spans="1:5">
      <c r="A925" s="20"/>
      <c r="B925" s="20"/>
      <c r="C925" s="20"/>
      <c r="D925" s="20"/>
      <c r="E925" s="20"/>
    </row>
    <row r="926" s="19" customFormat="1" ht="15.75" customHeight="1" spans="1:5">
      <c r="A926" s="20"/>
      <c r="B926" s="20"/>
      <c r="C926" s="20"/>
      <c r="D926" s="20"/>
      <c r="E926" s="20"/>
    </row>
    <row r="927" s="19" customFormat="1" ht="15.75" customHeight="1" spans="1:5">
      <c r="A927" s="20"/>
      <c r="B927" s="20"/>
      <c r="C927" s="20"/>
      <c r="D927" s="20"/>
      <c r="E927" s="20"/>
    </row>
    <row r="928" s="19" customFormat="1" ht="15.75" customHeight="1" spans="1:5">
      <c r="A928" s="20"/>
      <c r="B928" s="20"/>
      <c r="C928" s="20"/>
      <c r="D928" s="20"/>
      <c r="E928" s="20"/>
    </row>
    <row r="929" s="19" customFormat="1" ht="15.75" customHeight="1" spans="1:5">
      <c r="A929" s="20"/>
      <c r="B929" s="20"/>
      <c r="C929" s="20"/>
      <c r="D929" s="20"/>
      <c r="E929" s="20"/>
    </row>
    <row r="930" s="19" customFormat="1" ht="15.75" customHeight="1" spans="1:5">
      <c r="A930" s="20"/>
      <c r="B930" s="20"/>
      <c r="C930" s="20"/>
      <c r="D930" s="20"/>
      <c r="E930" s="20"/>
    </row>
    <row r="931" s="19" customFormat="1" ht="15.75" customHeight="1" spans="1:5">
      <c r="A931" s="20"/>
      <c r="B931" s="20"/>
      <c r="C931" s="20"/>
      <c r="D931" s="20"/>
      <c r="E931" s="20"/>
    </row>
    <row r="932" s="19" customFormat="1" ht="15.75" customHeight="1" spans="1:5">
      <c r="A932" s="20"/>
      <c r="B932" s="20"/>
      <c r="C932" s="20"/>
      <c r="D932" s="20"/>
      <c r="E932" s="20"/>
    </row>
    <row r="933" s="19" customFormat="1" ht="15.75" customHeight="1" spans="1:5">
      <c r="A933" s="20"/>
      <c r="B933" s="20"/>
      <c r="C933" s="20"/>
      <c r="D933" s="20"/>
      <c r="E933" s="20"/>
    </row>
    <row r="934" s="19" customFormat="1" ht="15.75" customHeight="1" spans="1:5">
      <c r="A934" s="20"/>
      <c r="B934" s="20"/>
      <c r="C934" s="20"/>
      <c r="D934" s="20"/>
      <c r="E934" s="20"/>
    </row>
    <row r="935" s="19" customFormat="1" ht="15.75" customHeight="1" spans="1:5">
      <c r="A935" s="20"/>
      <c r="B935" s="20"/>
      <c r="C935" s="20"/>
      <c r="D935" s="20"/>
      <c r="E935" s="20"/>
    </row>
    <row r="936" s="19" customFormat="1" ht="15.75" customHeight="1" spans="1:5">
      <c r="A936" s="20"/>
      <c r="B936" s="20"/>
      <c r="C936" s="20"/>
      <c r="D936" s="20"/>
      <c r="E936" s="20"/>
    </row>
    <row r="937" s="19" customFormat="1" ht="15.75" customHeight="1" spans="1:5">
      <c r="A937" s="20"/>
      <c r="B937" s="20"/>
      <c r="C937" s="20"/>
      <c r="D937" s="20"/>
      <c r="E937" s="20"/>
    </row>
    <row r="938" s="19" customFormat="1" ht="15.75" customHeight="1" spans="1:5">
      <c r="A938" s="20"/>
      <c r="B938" s="20"/>
      <c r="C938" s="20"/>
      <c r="D938" s="20"/>
      <c r="E938" s="20"/>
    </row>
    <row r="939" s="19" customFormat="1" ht="15.75" customHeight="1" spans="1:5">
      <c r="A939" s="20"/>
      <c r="B939" s="20"/>
      <c r="C939" s="20"/>
      <c r="D939" s="20"/>
      <c r="E939" s="20"/>
    </row>
    <row r="940" s="19" customFormat="1" ht="15.75" customHeight="1" spans="1:5">
      <c r="A940" s="20"/>
      <c r="B940" s="20"/>
      <c r="C940" s="20"/>
      <c r="D940" s="20"/>
      <c r="E940" s="20"/>
    </row>
    <row r="941" s="19" customFormat="1" ht="15.75" customHeight="1" spans="1:5">
      <c r="A941" s="20"/>
      <c r="B941" s="20"/>
      <c r="C941" s="20"/>
      <c r="D941" s="20"/>
      <c r="E941" s="20"/>
    </row>
    <row r="942" s="19" customFormat="1" ht="15.75" customHeight="1" spans="1:5">
      <c r="A942" s="20"/>
      <c r="B942" s="20"/>
      <c r="C942" s="20"/>
      <c r="D942" s="20"/>
      <c r="E942" s="20"/>
    </row>
    <row r="943" s="19" customFormat="1" ht="15.75" customHeight="1" spans="1:5">
      <c r="A943" s="20"/>
      <c r="B943" s="20"/>
      <c r="C943" s="20"/>
      <c r="D943" s="20"/>
      <c r="E943" s="20"/>
    </row>
    <row r="944" s="19" customFormat="1" ht="15.75" customHeight="1" spans="1:5">
      <c r="A944" s="20"/>
      <c r="B944" s="20"/>
      <c r="C944" s="20"/>
      <c r="D944" s="20"/>
      <c r="E944" s="20"/>
    </row>
    <row r="945" s="19" customFormat="1" ht="15.75" customHeight="1" spans="1:5">
      <c r="A945" s="20"/>
      <c r="B945" s="20"/>
      <c r="C945" s="20"/>
      <c r="D945" s="20"/>
      <c r="E945" s="20"/>
    </row>
    <row r="946" s="19" customFormat="1" ht="15.75" customHeight="1" spans="1:5">
      <c r="A946" s="20"/>
      <c r="B946" s="20"/>
      <c r="C946" s="20"/>
      <c r="D946" s="20"/>
      <c r="E946" s="20"/>
    </row>
    <row r="947" s="19" customFormat="1" ht="15.75" customHeight="1" spans="1:5">
      <c r="A947" s="20"/>
      <c r="B947" s="20"/>
      <c r="C947" s="20"/>
      <c r="D947" s="20"/>
      <c r="E947" s="20"/>
    </row>
    <row r="948" s="19" customFormat="1" ht="15.75" customHeight="1" spans="1:5">
      <c r="A948" s="20"/>
      <c r="B948" s="20"/>
      <c r="C948" s="20"/>
      <c r="D948" s="20"/>
      <c r="E948" s="20"/>
    </row>
    <row r="949" s="19" customFormat="1" ht="15.75" customHeight="1" spans="1:5">
      <c r="A949" s="20"/>
      <c r="B949" s="20"/>
      <c r="C949" s="20"/>
      <c r="D949" s="20"/>
      <c r="E949" s="20"/>
    </row>
    <row r="950" s="19" customFormat="1" ht="15.75" customHeight="1" spans="1:5">
      <c r="A950" s="20"/>
      <c r="B950" s="20"/>
      <c r="C950" s="20"/>
      <c r="D950" s="20"/>
      <c r="E950" s="20"/>
    </row>
    <row r="951" s="19" customFormat="1" ht="15.75" customHeight="1" spans="1:5">
      <c r="A951" s="20"/>
      <c r="B951" s="20"/>
      <c r="C951" s="20"/>
      <c r="D951" s="20"/>
      <c r="E951" s="20"/>
    </row>
    <row r="952" s="19" customFormat="1" ht="15.75" customHeight="1" spans="1:5">
      <c r="A952" s="20"/>
      <c r="B952" s="20"/>
      <c r="C952" s="20"/>
      <c r="D952" s="20"/>
      <c r="E952" s="20"/>
    </row>
    <row r="953" s="19" customFormat="1" ht="15.75" customHeight="1" spans="1:5">
      <c r="A953" s="20"/>
      <c r="B953" s="20"/>
      <c r="C953" s="20"/>
      <c r="D953" s="20"/>
      <c r="E953" s="20"/>
    </row>
    <row r="954" s="19" customFormat="1" ht="15.75" customHeight="1" spans="1:5">
      <c r="A954" s="20"/>
      <c r="B954" s="20"/>
      <c r="C954" s="20"/>
      <c r="D954" s="20"/>
      <c r="E954" s="20"/>
    </row>
    <row r="955" s="19" customFormat="1" ht="15.75" customHeight="1" spans="1:5">
      <c r="A955" s="20"/>
      <c r="B955" s="20"/>
      <c r="C955" s="20"/>
      <c r="D955" s="20"/>
      <c r="E955" s="20"/>
    </row>
    <row r="956" s="19" customFormat="1" ht="15.75" customHeight="1" spans="1:5">
      <c r="A956" s="20"/>
      <c r="B956" s="20"/>
      <c r="C956" s="20"/>
      <c r="D956" s="20"/>
      <c r="E956" s="20"/>
    </row>
    <row r="957" s="19" customFormat="1" ht="15.75" customHeight="1" spans="1:5">
      <c r="A957" s="20"/>
      <c r="B957" s="20"/>
      <c r="C957" s="20"/>
      <c r="D957" s="20"/>
      <c r="E957" s="20"/>
    </row>
    <row r="958" s="19" customFormat="1" ht="15.75" customHeight="1" spans="1:5">
      <c r="A958" s="20"/>
      <c r="B958" s="20"/>
      <c r="C958" s="20"/>
      <c r="D958" s="20"/>
      <c r="E958" s="20"/>
    </row>
    <row r="959" s="19" customFormat="1" ht="15.75" customHeight="1" spans="1:5">
      <c r="A959" s="20"/>
      <c r="B959" s="20"/>
      <c r="C959" s="20"/>
      <c r="D959" s="20"/>
      <c r="E959" s="20"/>
    </row>
    <row r="960" s="19" customFormat="1" ht="15.75" customHeight="1" spans="1:5">
      <c r="A960" s="20"/>
      <c r="B960" s="20"/>
      <c r="C960" s="20"/>
      <c r="D960" s="20"/>
      <c r="E960" s="20"/>
    </row>
    <row r="961" s="19" customFormat="1" ht="15.75" customHeight="1" spans="1:5">
      <c r="A961" s="20"/>
      <c r="B961" s="20"/>
      <c r="C961" s="20"/>
      <c r="D961" s="20"/>
      <c r="E961" s="20"/>
    </row>
    <row r="962" s="19" customFormat="1" ht="15.75" customHeight="1" spans="1:5">
      <c r="A962" s="20"/>
      <c r="B962" s="20"/>
      <c r="C962" s="20"/>
      <c r="D962" s="20"/>
      <c r="E962" s="20"/>
    </row>
    <row r="963" s="19" customFormat="1" ht="15.75" customHeight="1" spans="1:5">
      <c r="A963" s="20"/>
      <c r="B963" s="20"/>
      <c r="C963" s="20"/>
      <c r="D963" s="20"/>
      <c r="E963" s="20"/>
    </row>
    <row r="964" s="19" customFormat="1" ht="15.75" customHeight="1" spans="1:5">
      <c r="A964" s="20"/>
      <c r="B964" s="20"/>
      <c r="C964" s="20"/>
      <c r="D964" s="20"/>
      <c r="E964" s="20"/>
    </row>
    <row r="965" s="19" customFormat="1" ht="15.75" customHeight="1" spans="1:5">
      <c r="A965" s="20"/>
      <c r="B965" s="20"/>
      <c r="C965" s="20"/>
      <c r="D965" s="20"/>
      <c r="E965" s="20"/>
    </row>
    <row r="966" s="19" customFormat="1" ht="15.75" customHeight="1" spans="1:5">
      <c r="A966" s="20"/>
      <c r="B966" s="20"/>
      <c r="C966" s="20"/>
      <c r="D966" s="20"/>
      <c r="E966" s="20"/>
    </row>
    <row r="967" s="19" customFormat="1" ht="15.75" customHeight="1" spans="1:5">
      <c r="A967" s="20"/>
      <c r="B967" s="20"/>
      <c r="C967" s="20"/>
      <c r="D967" s="20"/>
      <c r="E967" s="20"/>
    </row>
    <row r="968" s="19" customFormat="1" ht="15.75" customHeight="1" spans="1:5">
      <c r="A968" s="20"/>
      <c r="B968" s="20"/>
      <c r="C968" s="20"/>
      <c r="D968" s="20"/>
      <c r="E968" s="20"/>
    </row>
    <row r="969" s="19" customFormat="1" ht="15.75" customHeight="1" spans="1:5">
      <c r="A969" s="20"/>
      <c r="B969" s="20"/>
      <c r="C969" s="20"/>
      <c r="D969" s="20"/>
      <c r="E969" s="20"/>
    </row>
    <row r="970" s="19" customFormat="1" ht="15.75" customHeight="1" spans="1:5">
      <c r="A970" s="20"/>
      <c r="B970" s="20"/>
      <c r="C970" s="20"/>
      <c r="D970" s="20"/>
      <c r="E970" s="20"/>
    </row>
    <row r="971" s="19" customFormat="1" ht="15.75" customHeight="1" spans="1:5">
      <c r="A971" s="20"/>
      <c r="B971" s="20"/>
      <c r="C971" s="20"/>
      <c r="D971" s="20"/>
      <c r="E971" s="20"/>
    </row>
    <row r="972" s="19" customFormat="1" ht="15.75" customHeight="1" spans="1:5">
      <c r="A972" s="20"/>
      <c r="B972" s="20"/>
      <c r="C972" s="20"/>
      <c r="D972" s="20"/>
      <c r="E972" s="20"/>
    </row>
    <row r="973" s="19" customFormat="1" ht="15.75" customHeight="1" spans="1:5">
      <c r="A973" s="20"/>
      <c r="B973" s="20"/>
      <c r="C973" s="20"/>
      <c r="D973" s="20"/>
      <c r="E973" s="20"/>
    </row>
    <row r="974" s="19" customFormat="1" ht="15.75" customHeight="1" spans="1:5">
      <c r="A974" s="20"/>
      <c r="B974" s="20"/>
      <c r="C974" s="20"/>
      <c r="D974" s="20"/>
      <c r="E974" s="20"/>
    </row>
    <row r="975" s="19" customFormat="1" ht="15.75" customHeight="1" spans="1:5">
      <c r="A975" s="20"/>
      <c r="B975" s="20"/>
      <c r="C975" s="20"/>
      <c r="D975" s="20"/>
      <c r="E975" s="20"/>
    </row>
    <row r="976" s="19" customFormat="1" ht="15.75" customHeight="1" spans="1:5">
      <c r="A976" s="20"/>
      <c r="B976" s="20"/>
      <c r="C976" s="20"/>
      <c r="D976" s="20"/>
      <c r="E976" s="20"/>
    </row>
    <row r="977" s="19" customFormat="1" ht="15.75" customHeight="1" spans="1:5">
      <c r="A977" s="20"/>
      <c r="B977" s="20"/>
      <c r="C977" s="20"/>
      <c r="D977" s="20"/>
      <c r="E977" s="20"/>
    </row>
    <row r="978" s="19" customFormat="1" ht="15.75" customHeight="1" spans="1:5">
      <c r="A978" s="20"/>
      <c r="B978" s="20"/>
      <c r="C978" s="20"/>
      <c r="D978" s="20"/>
      <c r="E978" s="20"/>
    </row>
    <row r="979" s="19" customFormat="1" ht="15.75" customHeight="1" spans="1:5">
      <c r="A979" s="20"/>
      <c r="B979" s="20"/>
      <c r="C979" s="20"/>
      <c r="D979" s="20"/>
      <c r="E979" s="20"/>
    </row>
    <row r="980" s="19" customFormat="1" ht="15.75" customHeight="1" spans="1:5">
      <c r="A980" s="20"/>
      <c r="B980" s="20"/>
      <c r="C980" s="20"/>
      <c r="D980" s="20"/>
      <c r="E980" s="20"/>
    </row>
    <row r="981" s="19" customFormat="1" ht="15.75" customHeight="1" spans="1:5">
      <c r="A981" s="20"/>
      <c r="B981" s="20"/>
      <c r="C981" s="20"/>
      <c r="D981" s="20"/>
      <c r="E981" s="20"/>
    </row>
    <row r="982" s="19" customFormat="1" ht="15.75" customHeight="1" spans="1:5">
      <c r="A982" s="20"/>
      <c r="B982" s="20"/>
      <c r="C982" s="20"/>
      <c r="D982" s="20"/>
      <c r="E982" s="20"/>
    </row>
    <row r="983" s="19" customFormat="1" ht="15.75" customHeight="1" spans="1:5">
      <c r="A983" s="20"/>
      <c r="B983" s="20"/>
      <c r="C983" s="20"/>
      <c r="D983" s="20"/>
      <c r="E983" s="20"/>
    </row>
    <row r="984" s="19" customFormat="1" ht="15.75" customHeight="1" spans="1:5">
      <c r="A984" s="20"/>
      <c r="B984" s="20"/>
      <c r="C984" s="20"/>
      <c r="D984" s="20"/>
      <c r="E984" s="20"/>
    </row>
    <row r="985" s="19" customFormat="1" ht="15.75" customHeight="1" spans="1:5">
      <c r="A985" s="20"/>
      <c r="B985" s="20"/>
      <c r="C985" s="20"/>
      <c r="D985" s="20"/>
      <c r="E985" s="20"/>
    </row>
    <row r="986" s="19" customFormat="1" ht="15.75" customHeight="1" spans="1:5">
      <c r="A986" s="20"/>
      <c r="B986" s="20"/>
      <c r="C986" s="20"/>
      <c r="D986" s="20"/>
      <c r="E986" s="20"/>
    </row>
    <row r="987" s="19" customFormat="1" ht="15.75" customHeight="1" spans="1:5">
      <c r="A987" s="20"/>
      <c r="B987" s="20"/>
      <c r="C987" s="20"/>
      <c r="D987" s="20"/>
      <c r="E987" s="20"/>
    </row>
    <row r="988" s="19" customFormat="1" ht="15.75" customHeight="1" spans="1:5">
      <c r="A988" s="20"/>
      <c r="B988" s="20"/>
      <c r="C988" s="20"/>
      <c r="D988" s="20"/>
      <c r="E988" s="20"/>
    </row>
    <row r="989" s="19" customFormat="1" ht="15.75" customHeight="1" spans="1:5">
      <c r="A989" s="20"/>
      <c r="B989" s="20"/>
      <c r="C989" s="20"/>
      <c r="D989" s="20"/>
      <c r="E989" s="20"/>
    </row>
    <row r="990" s="19" customFormat="1" ht="15.75" customHeight="1" spans="1:5">
      <c r="A990" s="20"/>
      <c r="B990" s="20"/>
      <c r="C990" s="20"/>
      <c r="D990" s="20"/>
      <c r="E990" s="20"/>
    </row>
    <row r="991" s="19" customFormat="1" ht="15.75" customHeight="1" spans="1:5">
      <c r="A991" s="20"/>
      <c r="B991" s="20"/>
      <c r="C991" s="20"/>
      <c r="D991" s="20"/>
      <c r="E991" s="20"/>
    </row>
    <row r="992" s="19" customFormat="1" ht="15.75" customHeight="1" spans="1:5">
      <c r="A992" s="20"/>
      <c r="B992" s="20"/>
      <c r="C992" s="20"/>
      <c r="D992" s="20"/>
      <c r="E992" s="20"/>
    </row>
    <row r="993" s="19" customFormat="1" ht="15.75" customHeight="1" spans="1:5">
      <c r="A993" s="20"/>
      <c r="B993" s="20"/>
      <c r="C993" s="20"/>
      <c r="D993" s="20"/>
      <c r="E993" s="20"/>
    </row>
    <row r="994" s="19" customFormat="1" ht="15.75" customHeight="1" spans="1:5">
      <c r="A994" s="20"/>
      <c r="B994" s="20"/>
      <c r="C994" s="20"/>
      <c r="D994" s="20"/>
      <c r="E994" s="20"/>
    </row>
    <row r="995" s="19" customFormat="1" ht="15.75" customHeight="1" spans="1:5">
      <c r="A995" s="20"/>
      <c r="B995" s="20"/>
      <c r="C995" s="20"/>
      <c r="D995" s="20"/>
      <c r="E995" s="20"/>
    </row>
    <row r="996" s="19" customFormat="1" ht="15.75" customHeight="1" spans="1:5">
      <c r="A996" s="20"/>
      <c r="B996" s="20"/>
      <c r="C996" s="20"/>
      <c r="D996" s="20"/>
      <c r="E996" s="20"/>
    </row>
    <row r="997" s="19" customFormat="1" ht="15.75" customHeight="1" spans="1:5">
      <c r="A997" s="20"/>
      <c r="B997" s="20"/>
      <c r="C997" s="20"/>
      <c r="D997" s="20"/>
      <c r="E997" s="20"/>
    </row>
    <row r="998" s="19" customFormat="1" ht="15.75" customHeight="1" spans="1:5">
      <c r="A998" s="20"/>
      <c r="B998" s="20"/>
      <c r="C998" s="20"/>
      <c r="D998" s="20"/>
      <c r="E998" s="20"/>
    </row>
    <row r="999" s="19" customFormat="1" ht="15.75" customHeight="1" spans="1:5">
      <c r="A999" s="20"/>
      <c r="B999" s="20"/>
      <c r="C999" s="20"/>
      <c r="D999" s="20"/>
      <c r="E999" s="20"/>
    </row>
    <row r="1000" s="19" customFormat="1" ht="15.75" customHeight="1" spans="1:5">
      <c r="A1000" s="20"/>
      <c r="B1000" s="20"/>
      <c r="C1000" s="20"/>
      <c r="D1000" s="20"/>
      <c r="E1000" s="20"/>
    </row>
  </sheetData>
  <sheetProtection sheet="1" objects="1"/>
  <mergeCells count="5">
    <mergeCell ref="A1:E1"/>
    <mergeCell ref="A2:E2"/>
    <mergeCell ref="A3:E3"/>
    <mergeCell ref="A48:E48"/>
    <mergeCell ref="A49:E49"/>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D32"/>
  <sheetViews>
    <sheetView tabSelected="1" workbookViewId="0">
      <selection activeCell="C19" sqref="C19"/>
    </sheetView>
  </sheetViews>
  <sheetFormatPr defaultColWidth="8.88888888888889" defaultRowHeight="14.4" outlineLevelCol="3"/>
  <cols>
    <col min="1" max="1" width="4.13888888888889" style="1" customWidth="1"/>
    <col min="2" max="2" width="8.88888888888889" style="1"/>
    <col min="3" max="3" width="86.5740740740741" style="1" customWidth="1"/>
    <col min="4" max="4" width="20.287037037037" style="2" customWidth="1"/>
  </cols>
  <sheetData>
    <row r="1" ht="15.6" spans="2:4">
      <c r="B1" s="3" t="s">
        <v>963</v>
      </c>
    </row>
    <row r="2" ht="15.6" spans="2:4">
      <c r="B2" s="3" t="s">
        <v>1</v>
      </c>
    </row>
    <row r="3" ht="15.6" spans="2:4">
      <c r="B3" s="3" t="s">
        <v>2</v>
      </c>
    </row>
    <row r="5" spans="2:4">
      <c r="B5" s="4" t="s">
        <v>964</v>
      </c>
    </row>
    <row r="6" spans="2:4">
      <c r="B6" s="4" t="s">
        <v>965</v>
      </c>
    </row>
    <row r="7" spans="2:4">
      <c r="D7" s="5" t="s">
        <v>3</v>
      </c>
    </row>
    <row r="8" spans="2:4">
      <c r="B8" s="6"/>
      <c r="C8" s="6"/>
      <c r="D8" s="7" t="s">
        <v>966</v>
      </c>
    </row>
    <row r="9" spans="2:4">
      <c r="B9" s="6">
        <v>1</v>
      </c>
      <c r="C9" s="6" t="s">
        <v>967</v>
      </c>
      <c r="D9" s="8">
        <v>705590</v>
      </c>
    </row>
    <row r="10" spans="2:4">
      <c r="B10" s="6">
        <v>2</v>
      </c>
      <c r="C10" s="6" t="s">
        <v>968</v>
      </c>
      <c r="D10" s="8">
        <v>90351</v>
      </c>
    </row>
    <row r="11" spans="2:4">
      <c r="B11" s="6">
        <v>3</v>
      </c>
      <c r="C11" s="6" t="s">
        <v>969</v>
      </c>
      <c r="D11" s="8">
        <v>5642</v>
      </c>
    </row>
    <row r="12" spans="2:4">
      <c r="B12" s="6">
        <v>4</v>
      </c>
      <c r="C12" s="6" t="s">
        <v>970</v>
      </c>
      <c r="D12" s="8">
        <v>468353</v>
      </c>
    </row>
    <row r="13" spans="2:4">
      <c r="B13" s="6">
        <v>5</v>
      </c>
      <c r="C13" s="6" t="s">
        <v>971</v>
      </c>
      <c r="D13" s="8">
        <v>0</v>
      </c>
    </row>
    <row r="14" spans="2:4">
      <c r="B14" s="6">
        <v>6</v>
      </c>
      <c r="C14" s="9" t="s">
        <v>972</v>
      </c>
      <c r="D14" s="8">
        <v>321946</v>
      </c>
    </row>
    <row r="17" spans="2:4">
      <c r="B17" s="4" t="s">
        <v>973</v>
      </c>
    </row>
    <row r="18" spans="2:4">
      <c r="D18" s="5" t="s">
        <v>3</v>
      </c>
    </row>
    <row r="19" spans="2:4">
      <c r="B19" s="6"/>
      <c r="C19" s="6"/>
      <c r="D19" s="7" t="s">
        <v>966</v>
      </c>
    </row>
    <row r="20" spans="2:4">
      <c r="B20" s="6">
        <v>1</v>
      </c>
      <c r="C20" s="6" t="s">
        <v>967</v>
      </c>
      <c r="D20" s="8"/>
    </row>
    <row r="21" spans="2:4">
      <c r="B21" s="6">
        <v>2</v>
      </c>
      <c r="C21" s="6" t="s">
        <v>968</v>
      </c>
      <c r="D21" s="8"/>
    </row>
    <row r="22" spans="2:4">
      <c r="B22" s="6">
        <v>3</v>
      </c>
      <c r="C22" s="6" t="s">
        <v>969</v>
      </c>
      <c r="D22" s="8"/>
    </row>
    <row r="23" spans="2:4">
      <c r="B23" s="6">
        <v>4</v>
      </c>
      <c r="C23" s="6" t="s">
        <v>970</v>
      </c>
      <c r="D23" s="8"/>
    </row>
    <row r="24" spans="2:4">
      <c r="B24" s="6">
        <v>5</v>
      </c>
      <c r="C24" s="6" t="s">
        <v>971</v>
      </c>
      <c r="D24" s="8"/>
    </row>
    <row r="25" spans="2:4">
      <c r="B25" s="6">
        <v>6</v>
      </c>
      <c r="C25" s="9" t="s">
        <v>972</v>
      </c>
      <c r="D25" s="8"/>
    </row>
    <row r="28" ht="15.15" spans="2:4">
      <c r="B28" s="4" t="s">
        <v>974</v>
      </c>
    </row>
    <row r="29" spans="2:4">
      <c r="B29" s="10" t="s">
        <v>975</v>
      </c>
      <c r="C29" s="11"/>
      <c r="D29" s="12"/>
    </row>
    <row r="30" spans="2:4">
      <c r="B30" s="13" t="s">
        <v>976</v>
      </c>
      <c r="C30" s="14"/>
      <c r="D30" s="15"/>
    </row>
    <row r="31" spans="2:4">
      <c r="B31" s="13" t="s">
        <v>977</v>
      </c>
      <c r="C31" s="14"/>
      <c r="D31" s="15"/>
    </row>
    <row r="32" ht="15.15" spans="2:4">
      <c r="B32" s="16"/>
      <c r="C32" s="17"/>
      <c r="D32" s="18"/>
    </row>
  </sheetData>
  <sheetProtection sheet="1" objects="1"/>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92D050"/>
  </sheetPr>
  <dimension ref="B1:M111"/>
  <sheetViews>
    <sheetView showGridLines="0" view="pageBreakPreview" zoomScale="50" zoomScaleNormal="60" workbookViewId="0">
      <selection activeCell="G22" sqref="G22"/>
    </sheetView>
  </sheetViews>
  <sheetFormatPr defaultColWidth="9.13888888888889" defaultRowHeight="15.6"/>
  <cols>
    <col min="1" max="1" width="3.13888888888889" style="300" customWidth="1"/>
    <col min="2" max="2" width="5" style="112" customWidth="1"/>
    <col min="3" max="3" width="6.42592592592593" style="590" customWidth="1"/>
    <col min="4" max="4" width="3.71296296296296" style="590" customWidth="1"/>
    <col min="5" max="5" width="91.4259259259259" style="590" customWidth="1"/>
    <col min="6" max="6" width="25.8518518518519" style="646" customWidth="1"/>
    <col min="7" max="7" width="23.5740740740741" style="646" customWidth="1"/>
    <col min="8" max="8" width="63.4259259259259" style="300" customWidth="1"/>
    <col min="9" max="16384" width="9.13888888888889" style="300"/>
  </cols>
  <sheetData>
    <row r="1" s="261" customFormat="1" ht="23.25" customHeight="1" spans="2:8">
      <c r="B1" s="589" t="s">
        <v>141</v>
      </c>
      <c r="C1" s="589"/>
      <c r="D1" s="589"/>
      <c r="E1" s="589"/>
      <c r="F1" s="589"/>
      <c r="G1" s="589"/>
    </row>
    <row r="2" s="261" customFormat="1" ht="16.5" customHeight="1" spans="2:8">
      <c r="B2" s="589"/>
      <c r="C2" s="589"/>
      <c r="D2" s="589"/>
      <c r="E2" s="589"/>
      <c r="F2" s="647"/>
      <c r="G2" s="647"/>
    </row>
    <row r="3" spans="2:8">
      <c r="B3" s="205" t="s">
        <v>1</v>
      </c>
      <c r="C3" s="205"/>
      <c r="D3" s="205"/>
      <c r="E3" s="205"/>
      <c r="F3" s="205"/>
      <c r="G3" s="205"/>
    </row>
    <row r="4" s="261" customFormat="1" ht="21" customHeight="1" spans="2:8">
      <c r="B4" s="813" t="str">
        <f>'Tw-Neraca'!B4:G4</f>
        <v>30 Juni 2026</v>
      </c>
      <c r="C4" s="205"/>
      <c r="D4" s="205"/>
      <c r="E4" s="205"/>
      <c r="F4" s="205"/>
      <c r="G4" s="205"/>
    </row>
    <row r="5" s="261" customFormat="1" ht="16.35" spans="2:8">
      <c r="B5" s="205"/>
      <c r="C5" s="648"/>
      <c r="D5" s="648"/>
      <c r="E5" s="648"/>
      <c r="F5" s="649" t="s">
        <v>3</v>
      </c>
      <c r="G5" s="650"/>
    </row>
    <row r="6" ht="22.5" customHeight="1" spans="2:8">
      <c r="B6" s="596"/>
      <c r="C6" s="598"/>
      <c r="D6" s="598"/>
      <c r="E6" s="599"/>
      <c r="F6" s="651" t="s">
        <v>4</v>
      </c>
      <c r="G6" s="652"/>
      <c r="H6" s="261"/>
    </row>
    <row r="7" ht="22.5" customHeight="1" spans="2:8">
      <c r="B7" s="653" t="s">
        <v>5</v>
      </c>
      <c r="C7" s="603" t="s">
        <v>142</v>
      </c>
      <c r="D7" s="654"/>
      <c r="E7" s="605"/>
      <c r="F7" s="655" t="str">
        <f>'Tw-Neraca'!F7</f>
        <v>30 Juni 2026</v>
      </c>
      <c r="G7" s="655" t="s">
        <v>143</v>
      </c>
      <c r="H7" s="261"/>
    </row>
    <row r="8" ht="22.5" customHeight="1" spans="2:8">
      <c r="B8" s="653"/>
      <c r="C8" s="654"/>
      <c r="D8" s="654"/>
      <c r="E8" s="605"/>
      <c r="F8" s="656"/>
      <c r="G8" s="656"/>
      <c r="H8" s="261"/>
    </row>
    <row r="9" ht="9.75" customHeight="1" spans="2:8">
      <c r="B9" s="612"/>
      <c r="C9" s="613"/>
      <c r="D9" s="613"/>
      <c r="E9" s="613"/>
      <c r="F9" s="613"/>
      <c r="G9" s="657"/>
      <c r="H9" s="261"/>
    </row>
    <row r="10" s="261" customFormat="1" ht="24" customHeight="1" spans="2:8">
      <c r="B10" s="658" t="s">
        <v>144</v>
      </c>
      <c r="C10" s="659"/>
      <c r="D10" s="659"/>
      <c r="E10" s="659"/>
      <c r="F10" s="660"/>
      <c r="G10" s="661"/>
    </row>
    <row r="11" s="261" customFormat="1" ht="24" customHeight="1" spans="2:8">
      <c r="B11" s="658" t="s">
        <v>145</v>
      </c>
      <c r="C11" s="659"/>
      <c r="D11" s="659"/>
      <c r="E11" s="659"/>
      <c r="F11" s="660"/>
      <c r="G11" s="661"/>
    </row>
    <row r="12" s="261" customFormat="1" spans="2:8">
      <c r="B12" s="662" t="s">
        <v>9</v>
      </c>
      <c r="C12" s="663" t="s">
        <v>146</v>
      </c>
      <c r="D12" s="664"/>
      <c r="E12" s="665"/>
      <c r="F12" s="666">
        <v>1740927</v>
      </c>
      <c r="G12" s="666">
        <v>1782157</v>
      </c>
    </row>
    <row r="13" s="261" customFormat="1" spans="2:8">
      <c r="B13" s="667" t="s">
        <v>61</v>
      </c>
      <c r="C13" s="668" t="s">
        <v>147</v>
      </c>
      <c r="D13" s="669"/>
      <c r="E13" s="670"/>
      <c r="F13" s="671">
        <v>539987</v>
      </c>
      <c r="G13" s="671">
        <v>542801</v>
      </c>
    </row>
    <row r="14" s="261" customFormat="1" spans="2:8">
      <c r="B14" s="667"/>
      <c r="C14" s="672" t="s">
        <v>148</v>
      </c>
      <c r="D14" s="669"/>
      <c r="E14" s="670"/>
      <c r="F14" s="673">
        <v>1200940</v>
      </c>
      <c r="G14" s="673">
        <v>1239356</v>
      </c>
    </row>
    <row r="15" s="261" customFormat="1" ht="9" customHeight="1" spans="2:8">
      <c r="B15" s="674"/>
      <c r="C15" s="675"/>
      <c r="D15" s="676"/>
      <c r="E15" s="677"/>
      <c r="F15" s="678"/>
      <c r="G15" s="678"/>
    </row>
    <row r="16" s="261" customFormat="1" ht="24" customHeight="1" spans="2:8">
      <c r="B16" s="658" t="s">
        <v>149</v>
      </c>
      <c r="C16" s="679"/>
      <c r="D16" s="679"/>
      <c r="E16" s="679"/>
      <c r="F16" s="679"/>
      <c r="G16" s="680"/>
    </row>
    <row r="17" s="261" customFormat="1" spans="2:7">
      <c r="B17" s="822" t="s">
        <v>59</v>
      </c>
      <c r="C17" s="681" t="s">
        <v>150</v>
      </c>
      <c r="D17" s="669"/>
      <c r="E17" s="669"/>
      <c r="F17" s="671">
        <v>0</v>
      </c>
      <c r="G17" s="671">
        <v>0</v>
      </c>
    </row>
    <row r="18" s="261" customFormat="1" spans="2:7">
      <c r="B18" s="823" t="s">
        <v>61</v>
      </c>
      <c r="C18" s="683" t="s">
        <v>151</v>
      </c>
      <c r="D18" s="684"/>
      <c r="E18" s="685"/>
      <c r="F18" s="671">
        <v>0</v>
      </c>
      <c r="G18" s="671">
        <v>0</v>
      </c>
    </row>
    <row r="19" s="261" customFormat="1" spans="2:7">
      <c r="B19" s="824" t="s">
        <v>63</v>
      </c>
      <c r="C19" s="681" t="s">
        <v>152</v>
      </c>
      <c r="D19" s="687"/>
      <c r="E19" s="687"/>
      <c r="F19" s="671">
        <v>1873</v>
      </c>
      <c r="G19" s="671">
        <v>0</v>
      </c>
    </row>
    <row r="20" s="261" customFormat="1" spans="2:7">
      <c r="B20" s="824" t="s">
        <v>65</v>
      </c>
      <c r="C20" s="688" t="s">
        <v>153</v>
      </c>
      <c r="D20" s="687"/>
      <c r="E20" s="687"/>
      <c r="F20" s="671">
        <v>-2</v>
      </c>
      <c r="G20" s="671">
        <v>0</v>
      </c>
    </row>
    <row r="21" s="261" customFormat="1" spans="2:7">
      <c r="B21" s="824" t="s">
        <v>67</v>
      </c>
      <c r="C21" s="688" t="s">
        <v>154</v>
      </c>
      <c r="D21" s="687"/>
      <c r="E21" s="687"/>
      <c r="F21" s="671">
        <v>0</v>
      </c>
      <c r="G21" s="671">
        <v>0</v>
      </c>
    </row>
    <row r="22" s="261" customFormat="1" spans="2:7">
      <c r="B22" s="824" t="s">
        <v>69</v>
      </c>
      <c r="C22" s="688" t="s">
        <v>155</v>
      </c>
      <c r="D22" s="687"/>
      <c r="E22" s="687"/>
      <c r="F22" s="671">
        <v>3329</v>
      </c>
      <c r="G22" s="671">
        <v>773</v>
      </c>
    </row>
    <row r="23" s="261" customFormat="1" spans="2:7">
      <c r="B23" s="825" t="s">
        <v>71</v>
      </c>
      <c r="C23" s="681" t="s">
        <v>156</v>
      </c>
      <c r="D23" s="681"/>
      <c r="E23" s="690"/>
      <c r="F23" s="671">
        <v>0</v>
      </c>
      <c r="G23" s="671">
        <v>0</v>
      </c>
    </row>
    <row r="24" s="261" customFormat="1" spans="2:7">
      <c r="B24" s="822" t="s">
        <v>73</v>
      </c>
      <c r="C24" s="681" t="s">
        <v>157</v>
      </c>
      <c r="D24" s="669"/>
      <c r="E24" s="670"/>
      <c r="F24" s="671">
        <v>82734</v>
      </c>
      <c r="G24" s="671">
        <v>69915</v>
      </c>
    </row>
    <row r="25" s="261" customFormat="1" spans="2:7">
      <c r="B25" s="822" t="s">
        <v>75</v>
      </c>
      <c r="C25" s="688" t="s">
        <v>158</v>
      </c>
      <c r="D25" s="669"/>
      <c r="E25" s="670"/>
      <c r="F25" s="671">
        <v>280486</v>
      </c>
      <c r="G25" s="671">
        <v>98692</v>
      </c>
    </row>
    <row r="26" s="261" customFormat="1" spans="2:7">
      <c r="B26" s="822" t="s">
        <v>27</v>
      </c>
      <c r="C26" s="681" t="s">
        <v>159</v>
      </c>
      <c r="D26" s="669"/>
      <c r="E26" s="670"/>
      <c r="F26" s="671">
        <v>11</v>
      </c>
      <c r="G26" s="671">
        <v>0</v>
      </c>
    </row>
    <row r="27" s="261" customFormat="1" spans="2:7">
      <c r="B27" s="822" t="s">
        <v>78</v>
      </c>
      <c r="C27" s="688" t="s">
        <v>160</v>
      </c>
      <c r="D27" s="669"/>
      <c r="E27" s="670"/>
      <c r="F27" s="671">
        <v>0</v>
      </c>
      <c r="G27" s="671">
        <v>0</v>
      </c>
    </row>
    <row r="28" s="261" customFormat="1" spans="2:7">
      <c r="B28" s="822" t="s">
        <v>31</v>
      </c>
      <c r="C28" s="681" t="s">
        <v>161</v>
      </c>
      <c r="D28" s="669"/>
      <c r="E28" s="670"/>
      <c r="F28" s="671">
        <v>486473</v>
      </c>
      <c r="G28" s="671">
        <v>464981</v>
      </c>
    </row>
    <row r="29" s="261" customFormat="1" spans="2:7">
      <c r="B29" s="822" t="s">
        <v>33</v>
      </c>
      <c r="C29" s="681" t="s">
        <v>162</v>
      </c>
      <c r="D29" s="669"/>
      <c r="E29" s="670"/>
      <c r="F29" s="671">
        <v>4936</v>
      </c>
      <c r="G29" s="671">
        <v>4727</v>
      </c>
    </row>
    <row r="30" s="261" customFormat="1" spans="2:7">
      <c r="B30" s="822" t="s">
        <v>40</v>
      </c>
      <c r="C30" s="681" t="s">
        <v>163</v>
      </c>
      <c r="D30" s="669"/>
      <c r="E30" s="670"/>
      <c r="F30" s="671">
        <v>210146</v>
      </c>
      <c r="G30" s="671">
        <v>185296</v>
      </c>
    </row>
    <row r="31" s="261" customFormat="1" spans="2:7">
      <c r="B31" s="667"/>
      <c r="C31" s="672" t="s">
        <v>164</v>
      </c>
      <c r="D31" s="669"/>
      <c r="E31" s="670"/>
      <c r="F31" s="673">
        <v>-333146</v>
      </c>
      <c r="G31" s="673">
        <v>-485624</v>
      </c>
    </row>
    <row r="32" s="261" customFormat="1" spans="2:7">
      <c r="B32" s="667"/>
      <c r="C32" s="672" t="s">
        <v>165</v>
      </c>
      <c r="D32" s="669"/>
      <c r="E32" s="670"/>
      <c r="F32" s="673">
        <v>867794</v>
      </c>
      <c r="G32" s="673">
        <v>753732</v>
      </c>
    </row>
    <row r="33" s="261" customFormat="1" ht="8.25" customHeight="1" spans="2:8">
      <c r="B33" s="674"/>
      <c r="C33" s="691"/>
      <c r="D33" s="692"/>
      <c r="E33" s="693"/>
      <c r="F33" s="678"/>
      <c r="G33" s="678"/>
    </row>
    <row r="34" s="261" customFormat="1" ht="24" customHeight="1" spans="2:8">
      <c r="B34" s="658" t="s">
        <v>166</v>
      </c>
      <c r="C34" s="679"/>
      <c r="D34" s="679"/>
      <c r="E34" s="679"/>
      <c r="F34" s="679"/>
      <c r="G34" s="680"/>
    </row>
    <row r="35" s="261" customFormat="1" spans="2:8">
      <c r="B35" s="662" t="s">
        <v>59</v>
      </c>
      <c r="C35" s="694" t="s">
        <v>167</v>
      </c>
      <c r="D35" s="664"/>
      <c r="E35" s="665"/>
      <c r="F35" s="666">
        <v>0</v>
      </c>
      <c r="G35" s="666">
        <v>0</v>
      </c>
    </row>
    <row r="36" s="261" customFormat="1" spans="2:8">
      <c r="B36" s="822" t="s">
        <v>61</v>
      </c>
      <c r="C36" s="694" t="s">
        <v>168</v>
      </c>
      <c r="D36" s="669"/>
      <c r="E36" s="670"/>
      <c r="F36" s="671">
        <v>30091</v>
      </c>
      <c r="G36" s="671">
        <v>17351</v>
      </c>
    </row>
    <row r="37" s="261" customFormat="1" spans="2:8">
      <c r="B37" s="667"/>
      <c r="C37" s="672" t="s">
        <v>169</v>
      </c>
      <c r="D37" s="669"/>
      <c r="E37" s="670"/>
      <c r="F37" s="673">
        <v>30091</v>
      </c>
      <c r="G37" s="673">
        <v>17351</v>
      </c>
    </row>
    <row r="38" s="261" customFormat="1" spans="2:8">
      <c r="B38" s="667"/>
      <c r="C38" s="672" t="s">
        <v>170</v>
      </c>
      <c r="D38" s="669"/>
      <c r="E38" s="670"/>
      <c r="F38" s="673">
        <v>897885</v>
      </c>
      <c r="G38" s="673">
        <v>771083</v>
      </c>
    </row>
    <row r="39" s="261" customFormat="1" spans="2:8">
      <c r="B39" s="667"/>
      <c r="C39" s="668" t="s">
        <v>171</v>
      </c>
      <c r="D39" s="669"/>
      <c r="E39" s="670"/>
      <c r="F39" s="671">
        <v>142134</v>
      </c>
      <c r="G39" s="671">
        <v>128803</v>
      </c>
    </row>
    <row r="40" s="261" customFormat="1" spans="2:8">
      <c r="B40" s="667"/>
      <c r="C40" s="695" t="s">
        <v>35</v>
      </c>
      <c r="D40" s="669" t="s">
        <v>172</v>
      </c>
      <c r="E40" s="670"/>
      <c r="F40" s="671">
        <v>142134</v>
      </c>
      <c r="G40" s="671">
        <v>128803</v>
      </c>
    </row>
    <row r="41" s="261" customFormat="1" spans="2:8">
      <c r="B41" s="667"/>
      <c r="C41" s="695" t="s">
        <v>36</v>
      </c>
      <c r="D41" s="669" t="s">
        <v>173</v>
      </c>
      <c r="E41" s="670"/>
      <c r="F41" s="671">
        <v>0</v>
      </c>
      <c r="G41" s="671">
        <v>0</v>
      </c>
    </row>
    <row r="42" s="261" customFormat="1" spans="2:8">
      <c r="B42" s="667"/>
      <c r="C42" s="672" t="s">
        <v>174</v>
      </c>
      <c r="D42" s="669"/>
      <c r="E42" s="670"/>
      <c r="F42" s="673">
        <v>755751</v>
      </c>
      <c r="G42" s="673">
        <v>642280</v>
      </c>
      <c r="H42" s="696"/>
    </row>
    <row r="43" s="261" customFormat="1" ht="16.35" spans="2:8">
      <c r="B43" s="695"/>
      <c r="C43" s="697" t="s">
        <v>175</v>
      </c>
      <c r="D43" s="669"/>
      <c r="E43" s="670"/>
      <c r="F43" s="673">
        <v>0</v>
      </c>
      <c r="G43" s="673">
        <v>0</v>
      </c>
    </row>
    <row r="44" s="261" customFormat="1" ht="24" customHeight="1" spans="2:8">
      <c r="B44" s="658" t="s">
        <v>176</v>
      </c>
      <c r="C44" s="679"/>
      <c r="D44" s="679"/>
      <c r="E44" s="679"/>
      <c r="F44" s="679"/>
      <c r="G44" s="680"/>
    </row>
    <row r="45" s="261" customFormat="1" spans="2:8">
      <c r="B45" s="698" t="s">
        <v>9</v>
      </c>
      <c r="C45" s="672" t="s">
        <v>177</v>
      </c>
      <c r="D45" s="669"/>
      <c r="E45" s="670"/>
      <c r="F45" s="699"/>
      <c r="G45" s="671"/>
    </row>
    <row r="46" s="261" customFormat="1" spans="2:8">
      <c r="B46" s="667"/>
      <c r="C46" s="700" t="s">
        <v>35</v>
      </c>
      <c r="D46" s="701" t="s">
        <v>178</v>
      </c>
      <c r="E46" s="702"/>
      <c r="F46" s="671">
        <v>0</v>
      </c>
      <c r="G46" s="671">
        <v>0</v>
      </c>
    </row>
    <row r="47" s="261" customFormat="1" ht="34.5" customHeight="1" spans="2:8">
      <c r="B47" s="667"/>
      <c r="C47" s="700" t="s">
        <v>36</v>
      </c>
      <c r="D47" s="701" t="s">
        <v>179</v>
      </c>
      <c r="E47" s="702"/>
      <c r="F47" s="671">
        <v>0</v>
      </c>
      <c r="G47" s="671">
        <v>0</v>
      </c>
    </row>
    <row r="48" s="261" customFormat="1" spans="2:8">
      <c r="B48" s="667"/>
      <c r="C48" s="700" t="s">
        <v>50</v>
      </c>
      <c r="D48" s="703" t="s">
        <v>39</v>
      </c>
      <c r="E48" s="702"/>
      <c r="F48" s="671">
        <v>0</v>
      </c>
      <c r="G48" s="671">
        <v>0</v>
      </c>
    </row>
    <row r="49" s="261" customFormat="1" ht="24" customHeight="1" spans="2:13">
      <c r="B49" s="704" t="s">
        <v>61</v>
      </c>
      <c r="C49" s="705" t="s">
        <v>180</v>
      </c>
      <c r="D49" s="706"/>
      <c r="E49" s="707"/>
      <c r="F49" s="708"/>
      <c r="G49" s="708"/>
    </row>
    <row r="50" s="261" customFormat="1" ht="35.1" customHeight="1" spans="2:13">
      <c r="B50" s="667"/>
      <c r="C50" s="709" t="s">
        <v>35</v>
      </c>
      <c r="D50" s="710" t="s">
        <v>181</v>
      </c>
      <c r="E50" s="711"/>
      <c r="F50" s="671">
        <v>0</v>
      </c>
      <c r="G50" s="671">
        <v>0</v>
      </c>
    </row>
    <row r="51" s="261" customFormat="1" ht="33.95" customHeight="1" spans="2:13">
      <c r="B51" s="667"/>
      <c r="C51" s="709" t="s">
        <v>36</v>
      </c>
      <c r="D51" s="710" t="s">
        <v>182</v>
      </c>
      <c r="E51" s="711"/>
      <c r="F51" s="671">
        <v>0</v>
      </c>
      <c r="G51" s="671">
        <v>0</v>
      </c>
    </row>
    <row r="52" s="261" customFormat="1" ht="23.25" customHeight="1" spans="2:13">
      <c r="B52" s="667"/>
      <c r="C52" s="709" t="s">
        <v>50</v>
      </c>
      <c r="D52" s="712" t="s">
        <v>39</v>
      </c>
      <c r="E52" s="713"/>
      <c r="F52" s="671">
        <v>0</v>
      </c>
      <c r="G52" s="671">
        <v>0</v>
      </c>
    </row>
    <row r="53" s="261" customFormat="1" spans="2:13">
      <c r="B53" s="667"/>
      <c r="C53" s="714" t="s">
        <v>183</v>
      </c>
      <c r="D53" s="715"/>
      <c r="E53" s="716"/>
      <c r="F53" s="673">
        <f>F47</f>
        <v>0</v>
      </c>
      <c r="G53" s="673">
        <f>G47</f>
        <v>0</v>
      </c>
    </row>
    <row r="54" s="261" customFormat="1" ht="24.75" customHeight="1" spans="2:13">
      <c r="B54" s="667"/>
      <c r="C54" s="672"/>
      <c r="D54" s="715" t="s">
        <v>184</v>
      </c>
      <c r="E54" s="716"/>
      <c r="F54" s="717">
        <f>F42+F53</f>
        <v>755751</v>
      </c>
      <c r="G54" s="717">
        <f>G42+G53</f>
        <v>642280</v>
      </c>
    </row>
    <row r="55" s="261" customFormat="1" ht="24" customHeight="1" spans="2:13">
      <c r="B55" s="667"/>
      <c r="C55" s="672" t="s">
        <v>185</v>
      </c>
      <c r="D55" s="718"/>
      <c r="E55" s="719"/>
      <c r="F55" s="671"/>
      <c r="G55" s="671"/>
    </row>
    <row r="56" s="261" customFormat="1" ht="24" customHeight="1" spans="2:13">
      <c r="B56" s="667"/>
      <c r="C56" s="672"/>
      <c r="D56" s="826" t="s">
        <v>186</v>
      </c>
      <c r="E56" s="670"/>
      <c r="F56" s="671">
        <f>F42</f>
        <v>755751</v>
      </c>
      <c r="G56" s="671">
        <f>G42</f>
        <v>642280</v>
      </c>
    </row>
    <row r="57" s="261" customFormat="1" ht="24" customHeight="1" spans="2:13">
      <c r="B57" s="667"/>
      <c r="C57" s="714"/>
      <c r="D57" s="826" t="s">
        <v>187</v>
      </c>
      <c r="E57" s="716"/>
      <c r="F57" s="720"/>
      <c r="G57" s="720"/>
    </row>
    <row r="58" s="261" customFormat="1" ht="24" customHeight="1" spans="2:13">
      <c r="B58" s="667"/>
      <c r="C58" s="714"/>
      <c r="D58" s="721" t="s">
        <v>188</v>
      </c>
      <c r="E58" s="716"/>
      <c r="F58" s="673">
        <f>F56</f>
        <v>755751</v>
      </c>
      <c r="G58" s="673">
        <f>G56</f>
        <v>642280</v>
      </c>
    </row>
    <row r="59" s="261" customFormat="1" ht="27" customHeight="1" spans="2:13">
      <c r="B59" s="667"/>
      <c r="C59" s="714" t="s">
        <v>189</v>
      </c>
      <c r="D59" s="715"/>
      <c r="E59" s="716"/>
      <c r="F59" s="671"/>
      <c r="G59" s="671"/>
      <c r="I59" s="722"/>
      <c r="J59" s="722"/>
      <c r="K59" s="722"/>
      <c r="L59" s="722"/>
      <c r="M59" s="722"/>
    </row>
    <row r="60" s="261" customFormat="1" ht="24" customHeight="1" spans="2:13">
      <c r="B60" s="667"/>
      <c r="C60" s="672"/>
      <c r="D60" s="826" t="s">
        <v>186</v>
      </c>
      <c r="E60" s="670"/>
      <c r="F60" s="671">
        <f>F54</f>
        <v>755751</v>
      </c>
      <c r="G60" s="671">
        <f>G54</f>
        <v>642280</v>
      </c>
      <c r="I60" s="722"/>
      <c r="J60" s="722"/>
      <c r="K60" s="722"/>
      <c r="L60" s="722"/>
      <c r="M60" s="722"/>
    </row>
    <row r="61" s="261" customFormat="1" ht="24" customHeight="1" spans="2:13">
      <c r="B61" s="667"/>
      <c r="C61" s="714"/>
      <c r="D61" s="826" t="s">
        <v>187</v>
      </c>
      <c r="E61" s="716"/>
      <c r="F61" s="720"/>
      <c r="G61" s="720"/>
      <c r="I61" s="722"/>
      <c r="J61" s="722"/>
      <c r="K61" s="722"/>
      <c r="L61" s="722"/>
      <c r="M61" s="722"/>
    </row>
    <row r="62" s="261" customFormat="1" ht="24" customHeight="1" spans="2:13">
      <c r="B62" s="667"/>
      <c r="C62" s="672"/>
      <c r="D62" s="669" t="s">
        <v>184</v>
      </c>
      <c r="E62" s="670"/>
      <c r="F62" s="723">
        <f>F60</f>
        <v>755751</v>
      </c>
      <c r="G62" s="723">
        <f>G60</f>
        <v>642280</v>
      </c>
      <c r="I62" s="724"/>
      <c r="J62" s="724"/>
      <c r="K62" s="722"/>
      <c r="L62" s="722"/>
      <c r="M62" s="722"/>
    </row>
    <row r="63" s="261" customFormat="1" ht="24" customHeight="1" spans="2:13">
      <c r="B63" s="667"/>
      <c r="C63" s="672" t="s">
        <v>190</v>
      </c>
      <c r="D63" s="669"/>
      <c r="E63" s="670"/>
      <c r="F63" s="671">
        <v>0</v>
      </c>
      <c r="G63" s="671">
        <v>0</v>
      </c>
      <c r="I63" s="722"/>
      <c r="J63" s="722"/>
      <c r="K63" s="722"/>
      <c r="L63" s="722"/>
      <c r="M63" s="722"/>
    </row>
    <row r="64" s="261" customFormat="1" ht="24" customHeight="1" spans="2:13">
      <c r="B64" s="667"/>
      <c r="C64" s="672" t="s">
        <v>191</v>
      </c>
      <c r="D64" s="669"/>
      <c r="E64" s="670"/>
      <c r="F64" s="671">
        <v>0</v>
      </c>
      <c r="G64" s="671">
        <v>0</v>
      </c>
      <c r="I64" s="722"/>
      <c r="J64" s="722"/>
      <c r="K64" s="722"/>
      <c r="L64" s="722"/>
      <c r="M64" s="722"/>
    </row>
    <row r="65" s="261" customFormat="1" ht="24" customHeight="1" spans="2:13">
      <c r="B65" s="667"/>
      <c r="C65" s="672" t="s">
        <v>192</v>
      </c>
      <c r="D65" s="669"/>
      <c r="E65" s="670"/>
      <c r="F65" s="725">
        <v>0</v>
      </c>
      <c r="G65" s="725">
        <v>0</v>
      </c>
      <c r="I65" s="722"/>
      <c r="J65" s="726"/>
      <c r="K65" s="726"/>
      <c r="L65" s="722"/>
      <c r="M65" s="722"/>
    </row>
    <row r="66" s="261" customFormat="1" ht="8.25" customHeight="1" spans="2:13">
      <c r="B66" s="674"/>
      <c r="C66" s="675"/>
      <c r="D66" s="676"/>
      <c r="E66" s="677"/>
      <c r="F66" s="678"/>
      <c r="G66" s="678"/>
      <c r="I66" s="722"/>
      <c r="J66" s="722"/>
      <c r="K66" s="722"/>
      <c r="L66" s="722"/>
      <c r="M66" s="722"/>
    </row>
    <row r="67" ht="13" customHeight="1" spans="2:13">
      <c r="H67" s="261"/>
      <c r="I67" s="727"/>
      <c r="J67" s="727"/>
      <c r="K67" s="727"/>
      <c r="L67" s="727"/>
      <c r="M67" s="727"/>
    </row>
    <row r="68" ht="24" customHeight="1" spans="2:13">
      <c r="B68" s="728" t="s">
        <v>193</v>
      </c>
    </row>
    <row r="69" spans="2:13">
      <c r="C69" s="729" t="s">
        <v>194</v>
      </c>
      <c r="D69" s="590" t="s">
        <v>195</v>
      </c>
      <c r="E69" s="590" t="s">
        <v>196</v>
      </c>
    </row>
    <row r="70" spans="2:13">
      <c r="C70" s="729" t="s">
        <v>197</v>
      </c>
      <c r="D70" s="590" t="s">
        <v>195</v>
      </c>
      <c r="E70" s="590" t="s">
        <v>198</v>
      </c>
    </row>
    <row r="71" ht="24" customHeight="1"/>
    <row r="72" ht="24" customHeight="1"/>
    <row r="73" ht="24" customHeight="1"/>
    <row r="74" ht="24" customHeight="1"/>
    <row r="75" ht="24" customHeight="1"/>
    <row r="76" ht="24" customHeight="1"/>
    <row r="77" ht="24" customHeight="1"/>
    <row r="78" ht="24" customHeight="1" spans="2:13">
      <c r="B78" s="590"/>
    </row>
    <row r="79" ht="24" customHeight="1" spans="2:13">
      <c r="B79" s="590"/>
    </row>
    <row r="80" ht="24" customHeight="1" spans="2:13">
      <c r="B80" s="590"/>
    </row>
    <row r="81" ht="24" customHeight="1" spans="2:2">
      <c r="B81" s="590"/>
    </row>
    <row r="82" ht="24" customHeight="1" spans="2:2">
      <c r="B82" s="590"/>
    </row>
    <row r="83" ht="24" customHeight="1" spans="2:2">
      <c r="B83" s="590"/>
    </row>
    <row r="84" ht="24" customHeight="1" spans="2:2">
      <c r="B84" s="590"/>
    </row>
    <row r="85" ht="24" customHeight="1" spans="2:2">
      <c r="B85" s="590"/>
    </row>
    <row r="86" ht="24" customHeight="1" spans="2:2">
      <c r="B86" s="590"/>
    </row>
    <row r="87" ht="24" customHeight="1" spans="2:2">
      <c r="B87" s="590"/>
    </row>
    <row r="88" ht="24" customHeight="1" spans="2:2">
      <c r="B88" s="590"/>
    </row>
    <row r="89" ht="24" customHeight="1" spans="2:2">
      <c r="B89" s="590"/>
    </row>
    <row r="90" ht="24" customHeight="1" spans="2:2">
      <c r="B90" s="590"/>
    </row>
    <row r="91" ht="24" customHeight="1" spans="2:2">
      <c r="B91" s="590"/>
    </row>
    <row r="92" ht="24" customHeight="1" spans="2:2">
      <c r="B92" s="590"/>
    </row>
    <row r="93" ht="24" customHeight="1" spans="2:2">
      <c r="B93" s="590"/>
    </row>
    <row r="94" ht="24" customHeight="1" spans="2:2">
      <c r="B94" s="590"/>
    </row>
    <row r="95" ht="24" customHeight="1" spans="2:2">
      <c r="B95" s="590"/>
    </row>
    <row r="96" ht="24" customHeight="1" spans="2:2">
      <c r="B96" s="590"/>
    </row>
    <row r="97" ht="24" customHeight="1" spans="2:2">
      <c r="B97" s="590"/>
    </row>
    <row r="98" ht="24" customHeight="1" spans="2:2">
      <c r="B98" s="590"/>
    </row>
    <row r="99" ht="24" customHeight="1" spans="2:2">
      <c r="B99" s="590"/>
    </row>
    <row r="100" ht="24" customHeight="1" spans="2:2">
      <c r="B100" s="590"/>
    </row>
    <row r="101" ht="24" customHeight="1" spans="2:2">
      <c r="B101" s="590"/>
    </row>
    <row r="102" ht="24" customHeight="1" spans="2:2">
      <c r="B102" s="590"/>
    </row>
    <row r="103" ht="24" customHeight="1" spans="2:2">
      <c r="B103" s="590"/>
    </row>
    <row r="104" ht="24" customHeight="1" spans="2:2">
      <c r="B104" s="590"/>
    </row>
    <row r="105" ht="24" customHeight="1" spans="2:2">
      <c r="B105" s="590"/>
    </row>
    <row r="106" ht="24" customHeight="1" spans="2:2">
      <c r="B106" s="590"/>
    </row>
    <row r="107" ht="24" customHeight="1" spans="2:2">
      <c r="B107" s="590"/>
    </row>
    <row r="108" ht="24" customHeight="1" spans="2:2">
      <c r="B108" s="590"/>
    </row>
    <row r="109" ht="24" customHeight="1" spans="2:2">
      <c r="B109" s="590"/>
    </row>
    <row r="110" ht="24" customHeight="1" spans="2:2">
      <c r="B110" s="590"/>
    </row>
    <row r="111" ht="24" customHeight="1" spans="2:2">
      <c r="B111" s="590"/>
    </row>
  </sheetData>
  <sheetProtection sheet="1" objects="1"/>
  <mergeCells count="20">
    <mergeCell ref="B1:G1"/>
    <mergeCell ref="B3:G3"/>
    <mergeCell ref="B4:G4"/>
    <mergeCell ref="F5:G5"/>
    <mergeCell ref="F6:G6"/>
    <mergeCell ref="C7:E7"/>
    <mergeCell ref="B9:G9"/>
    <mergeCell ref="B16:G16"/>
    <mergeCell ref="C18:E18"/>
    <mergeCell ref="B34:G34"/>
    <mergeCell ref="B44:G44"/>
    <mergeCell ref="D46:E46"/>
    <mergeCell ref="D47:E47"/>
    <mergeCell ref="D50:E50"/>
    <mergeCell ref="D51:E51"/>
    <mergeCell ref="C53:E53"/>
    <mergeCell ref="D54:E54"/>
    <mergeCell ref="C59:E59"/>
    <mergeCell ref="F7:F8"/>
    <mergeCell ref="G7:G8"/>
  </mergeCells>
  <printOptions horizontalCentered="1"/>
  <pageMargins left="0.196850393700787" right="0.196850393700787" top="0.393700787401575" bottom="0.590551181102362" header="0.551181102362205" footer="0.669291338582677"/>
  <pageSetup paperSize="9" scale="58" fitToHeight="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tabColor rgb="FF92D050"/>
    <pageSetUpPr fitToPage="1"/>
  </sheetPr>
  <dimension ref="B1:L42"/>
  <sheetViews>
    <sheetView zoomScale="50" zoomScaleNormal="50" workbookViewId="0">
      <selection activeCell="H19" sqref="H19"/>
    </sheetView>
  </sheetViews>
  <sheetFormatPr defaultColWidth="9.13888888888889" defaultRowHeight="15.6"/>
  <cols>
    <col min="1" max="1" width="1.85185185185185" style="587" customWidth="1"/>
    <col min="2" max="2" width="5.13888888888889" style="588" customWidth="1"/>
    <col min="3" max="5" width="3.71296296296296" style="588" customWidth="1"/>
    <col min="6" max="6" width="99.4259259259259" style="588" customWidth="1"/>
    <col min="7" max="7" width="29" style="588" customWidth="1"/>
    <col min="8" max="8" width="27.1388888888889" style="588" customWidth="1"/>
    <col min="9" max="16384" width="9.13888888888889" style="587"/>
  </cols>
  <sheetData>
    <row r="1" s="261" customFormat="1" ht="24" customHeight="1" spans="2:9">
      <c r="B1" s="589" t="s">
        <v>199</v>
      </c>
      <c r="C1" s="589"/>
      <c r="D1" s="589"/>
      <c r="E1" s="589"/>
      <c r="F1" s="589"/>
      <c r="G1" s="589"/>
      <c r="H1" s="589"/>
    </row>
    <row r="3" s="300" customFormat="1" ht="19.5" customHeight="1" spans="2:9">
      <c r="B3" s="112" t="s">
        <v>1</v>
      </c>
      <c r="C3" s="112"/>
      <c r="D3" s="112"/>
      <c r="E3" s="112"/>
      <c r="F3" s="112"/>
      <c r="G3" s="112"/>
      <c r="H3" s="112"/>
    </row>
    <row r="4" s="300" customFormat="1" ht="19.5" customHeight="1" spans="2:9">
      <c r="B4" s="827" t="str">
        <f>'Tw-Neraca'!B4:G4</f>
        <v>30 Juni 2026</v>
      </c>
      <c r="C4" s="112"/>
      <c r="D4" s="112"/>
      <c r="E4" s="112"/>
      <c r="F4" s="112"/>
      <c r="G4" s="112"/>
      <c r="H4" s="112"/>
    </row>
    <row r="5" s="300" customFormat="1" spans="2:9">
      <c r="B5" s="590"/>
      <c r="C5" s="590"/>
      <c r="D5" s="590"/>
      <c r="E5" s="590"/>
      <c r="F5" s="591"/>
      <c r="G5" s="592"/>
      <c r="H5" s="593" t="s">
        <v>3</v>
      </c>
      <c r="I5" s="594"/>
    </row>
    <row r="6" s="300" customFormat="1" ht="16.35" spans="2:9">
      <c r="B6" s="590"/>
      <c r="C6" s="590"/>
      <c r="D6" s="590"/>
      <c r="E6" s="590"/>
      <c r="F6" s="590"/>
      <c r="G6" s="595"/>
      <c r="H6" s="595"/>
    </row>
    <row r="7" s="300" customFormat="1" ht="21" customHeight="1" spans="2:9">
      <c r="B7" s="596"/>
      <c r="C7" s="597"/>
      <c r="D7" s="598"/>
      <c r="E7" s="598"/>
      <c r="F7" s="599"/>
      <c r="G7" s="600" t="s">
        <v>4</v>
      </c>
      <c r="H7" s="601"/>
      <c r="I7" s="382"/>
    </row>
    <row r="8" s="300" customFormat="1" ht="16.5" customHeight="1" spans="2:9">
      <c r="B8" s="602" t="s">
        <v>5</v>
      </c>
      <c r="C8" s="603" t="s">
        <v>142</v>
      </c>
      <c r="D8" s="604"/>
      <c r="E8" s="604"/>
      <c r="F8" s="605"/>
      <c r="G8" s="606" t="str">
        <f>'Tw-Neraca'!F7</f>
        <v>30 Juni 2026</v>
      </c>
      <c r="H8" s="814" t="str">
        <f>'Tw-Neraca'!G7</f>
        <v>31 Desember 2025</v>
      </c>
    </row>
    <row r="9" s="300" customFormat="1" ht="20.25" customHeight="1" spans="2:9">
      <c r="B9" s="607"/>
      <c r="C9" s="608"/>
      <c r="D9" s="609"/>
      <c r="E9" s="609"/>
      <c r="F9" s="610"/>
      <c r="G9" s="611"/>
      <c r="H9" s="611"/>
    </row>
    <row r="10" s="300" customFormat="1" ht="6" customHeight="1" spans="2:9">
      <c r="B10" s="612"/>
      <c r="C10" s="613"/>
      <c r="D10" s="613"/>
      <c r="E10" s="613"/>
      <c r="F10" s="613"/>
      <c r="G10" s="613"/>
      <c r="H10" s="613"/>
    </row>
    <row r="11" s="300" customFormat="1" ht="24" customHeight="1" spans="2:9">
      <c r="B11" s="614" t="s">
        <v>200</v>
      </c>
      <c r="C11" s="615" t="s">
        <v>201</v>
      </c>
      <c r="D11" s="616"/>
      <c r="E11" s="616"/>
      <c r="F11" s="616"/>
      <c r="G11" s="616"/>
      <c r="H11" s="617"/>
    </row>
    <row r="12" s="300" customFormat="1" ht="24" customHeight="1" spans="2:9">
      <c r="B12" s="618"/>
      <c r="C12" s="619" t="s">
        <v>9</v>
      </c>
      <c r="D12" s="592" t="s">
        <v>202</v>
      </c>
      <c r="E12" s="592"/>
      <c r="F12" s="620"/>
      <c r="G12" s="621">
        <v>0</v>
      </c>
      <c r="H12" s="621">
        <v>0</v>
      </c>
    </row>
    <row r="13" s="300" customFormat="1" ht="24" customHeight="1" spans="2:9">
      <c r="B13" s="618"/>
      <c r="C13" s="619" t="s">
        <v>11</v>
      </c>
      <c r="D13" s="590" t="s">
        <v>203</v>
      </c>
      <c r="E13" s="590"/>
      <c r="F13" s="620"/>
      <c r="G13" s="621">
        <v>0</v>
      </c>
      <c r="H13" s="621">
        <v>0</v>
      </c>
    </row>
    <row r="14" s="300" customFormat="1" ht="24" customHeight="1" spans="2:9">
      <c r="B14" s="618"/>
      <c r="C14" s="619" t="s">
        <v>13</v>
      </c>
      <c r="D14" s="590" t="s">
        <v>39</v>
      </c>
      <c r="E14" s="590"/>
      <c r="F14" s="620"/>
      <c r="G14" s="621">
        <v>0</v>
      </c>
      <c r="H14" s="621">
        <v>0</v>
      </c>
    </row>
    <row r="15" s="300" customFormat="1" ht="14.25" customHeight="1" spans="2:9">
      <c r="B15" s="618"/>
      <c r="C15" s="619"/>
      <c r="D15" s="590"/>
      <c r="E15" s="590"/>
      <c r="F15" s="620"/>
      <c r="G15" s="621"/>
      <c r="H15" s="621"/>
    </row>
    <row r="16" s="300" customFormat="1" ht="24" customHeight="1" spans="2:9">
      <c r="B16" s="622" t="s">
        <v>204</v>
      </c>
      <c r="C16" s="623" t="s">
        <v>205</v>
      </c>
      <c r="D16" s="624"/>
      <c r="E16" s="624"/>
      <c r="F16" s="625"/>
      <c r="G16" s="626"/>
      <c r="H16" s="626"/>
    </row>
    <row r="17" s="300" customFormat="1" ht="24" customHeight="1" spans="2:12">
      <c r="B17" s="618"/>
      <c r="C17" s="619" t="s">
        <v>9</v>
      </c>
      <c r="D17" s="627" t="s">
        <v>206</v>
      </c>
      <c r="E17" s="590"/>
      <c r="F17" s="620"/>
      <c r="G17" s="621"/>
      <c r="H17" s="621"/>
    </row>
    <row r="18" s="586" customFormat="1" ht="24" customHeight="1" spans="2:12">
      <c r="B18" s="628"/>
      <c r="C18" s="629"/>
      <c r="D18" s="590" t="s">
        <v>92</v>
      </c>
      <c r="E18" s="630" t="s">
        <v>207</v>
      </c>
      <c r="F18" s="631"/>
      <c r="G18" s="621">
        <v>0</v>
      </c>
      <c r="H18" s="621">
        <v>0</v>
      </c>
      <c r="K18" s="632"/>
      <c r="L18" s="632"/>
    </row>
    <row r="19" s="300" customFormat="1" ht="24" customHeight="1" spans="2:12">
      <c r="B19" s="618"/>
      <c r="C19" s="619"/>
      <c r="D19" s="590" t="s">
        <v>36</v>
      </c>
      <c r="E19" s="633" t="s">
        <v>208</v>
      </c>
      <c r="F19" s="633"/>
      <c r="G19" s="621">
        <v>351831</v>
      </c>
      <c r="H19" s="621">
        <v>376042</v>
      </c>
    </row>
    <row r="20" s="300" customFormat="1" ht="24" customHeight="1" spans="2:12">
      <c r="B20" s="618"/>
      <c r="C20" s="817" t="s">
        <v>61</v>
      </c>
      <c r="D20" s="590" t="s">
        <v>209</v>
      </c>
      <c r="E20" s="590"/>
      <c r="F20" s="620"/>
      <c r="G20" s="621">
        <v>0</v>
      </c>
      <c r="H20" s="621">
        <v>0</v>
      </c>
    </row>
    <row r="21" s="300" customFormat="1" ht="24" customHeight="1" spans="2:12">
      <c r="B21" s="618"/>
      <c r="C21" s="817" t="s">
        <v>13</v>
      </c>
      <c r="D21" s="590" t="s">
        <v>210</v>
      </c>
      <c r="E21" s="590"/>
      <c r="F21" s="620"/>
      <c r="G21" s="621">
        <v>0</v>
      </c>
      <c r="H21" s="621">
        <v>0</v>
      </c>
    </row>
    <row r="22" s="300" customFormat="1" ht="24" customHeight="1" spans="2:12">
      <c r="B22" s="618"/>
      <c r="C22" s="817" t="s">
        <v>65</v>
      </c>
      <c r="D22" s="590" t="s">
        <v>211</v>
      </c>
      <c r="E22" s="590"/>
      <c r="F22" s="620"/>
      <c r="G22" s="621">
        <v>0</v>
      </c>
      <c r="H22" s="621">
        <v>0</v>
      </c>
    </row>
    <row r="23" s="300" customFormat="1" ht="14.25" customHeight="1" spans="2:12">
      <c r="B23" s="618"/>
      <c r="C23" s="619"/>
      <c r="D23" s="590"/>
      <c r="E23" s="590"/>
      <c r="F23" s="620"/>
      <c r="G23" s="621"/>
      <c r="H23" s="621"/>
    </row>
    <row r="24" s="300" customFormat="1" ht="24" customHeight="1" spans="2:12">
      <c r="B24" s="622" t="s">
        <v>212</v>
      </c>
      <c r="C24" s="623" t="s">
        <v>213</v>
      </c>
      <c r="D24" s="624"/>
      <c r="E24" s="624"/>
      <c r="F24" s="625"/>
      <c r="G24" s="626"/>
      <c r="H24" s="626"/>
    </row>
    <row r="25" s="300" customFormat="1" ht="24" customHeight="1" spans="2:12">
      <c r="B25" s="618"/>
      <c r="C25" s="619" t="s">
        <v>9</v>
      </c>
      <c r="D25" s="590" t="s">
        <v>214</v>
      </c>
      <c r="E25" s="590"/>
      <c r="F25" s="620"/>
      <c r="G25" s="621">
        <v>0</v>
      </c>
      <c r="H25" s="621">
        <v>0</v>
      </c>
    </row>
    <row r="26" s="300" customFormat="1" ht="24" customHeight="1" spans="2:12">
      <c r="B26" s="618"/>
      <c r="C26" s="817" t="s">
        <v>11</v>
      </c>
      <c r="D26" s="590" t="s">
        <v>211</v>
      </c>
      <c r="E26" s="590"/>
      <c r="F26" s="620"/>
      <c r="G26" s="621">
        <v>625435</v>
      </c>
      <c r="H26" s="621">
        <v>631739</v>
      </c>
    </row>
    <row r="27" s="300" customFormat="1" ht="15" customHeight="1" spans="2:12">
      <c r="B27" s="618"/>
      <c r="C27" s="619"/>
      <c r="D27" s="590"/>
      <c r="E27" s="590"/>
      <c r="F27" s="620"/>
      <c r="G27" s="634"/>
      <c r="H27" s="621"/>
    </row>
    <row r="28" s="300" customFormat="1" ht="24" customHeight="1" spans="2:12">
      <c r="B28" s="622" t="s">
        <v>215</v>
      </c>
      <c r="C28" s="623" t="s">
        <v>216</v>
      </c>
      <c r="D28" s="624"/>
      <c r="E28" s="624"/>
      <c r="F28" s="625"/>
      <c r="G28" s="626"/>
      <c r="H28" s="626"/>
    </row>
    <row r="29" s="300" customFormat="1" ht="24" customHeight="1" spans="2:12">
      <c r="B29" s="618"/>
      <c r="C29" s="619" t="s">
        <v>9</v>
      </c>
      <c r="D29" s="590" t="s">
        <v>217</v>
      </c>
      <c r="E29" s="590"/>
      <c r="F29" s="620"/>
      <c r="G29" s="621">
        <v>390123</v>
      </c>
      <c r="H29" s="621">
        <v>281010</v>
      </c>
    </row>
    <row r="30" s="300" customFormat="1" ht="24" customHeight="1" spans="2:12">
      <c r="B30" s="618"/>
      <c r="C30" s="619" t="s">
        <v>11</v>
      </c>
      <c r="D30" s="590" t="s">
        <v>211</v>
      </c>
      <c r="E30" s="590"/>
      <c r="F30" s="620"/>
      <c r="G30" s="621">
        <v>0</v>
      </c>
      <c r="H30" s="621">
        <v>0</v>
      </c>
    </row>
    <row r="31" s="300" customFormat="1" hidden="1" spans="2:12">
      <c r="B31" s="618"/>
      <c r="C31" s="619"/>
      <c r="D31" s="590"/>
      <c r="E31" s="590"/>
      <c r="F31" s="620"/>
      <c r="G31" s="635"/>
      <c r="H31" s="635"/>
    </row>
    <row r="32" s="300" customFormat="1" hidden="1" spans="2:12">
      <c r="B32" s="636" t="s">
        <v>218</v>
      </c>
      <c r="C32" s="637" t="s">
        <v>219</v>
      </c>
      <c r="D32" s="638"/>
      <c r="E32" s="638"/>
      <c r="F32" s="639"/>
      <c r="G32" s="635"/>
      <c r="H32" s="635"/>
    </row>
    <row r="33" s="300" customFormat="1" hidden="1" spans="2:8">
      <c r="B33" s="636"/>
      <c r="C33" s="640" t="s">
        <v>9</v>
      </c>
      <c r="D33" s="638" t="s">
        <v>220</v>
      </c>
      <c r="E33" s="638"/>
      <c r="F33" s="639"/>
      <c r="G33" s="635"/>
      <c r="H33" s="635"/>
    </row>
    <row r="34" s="300" customFormat="1" hidden="1" spans="2:8">
      <c r="B34" s="636"/>
      <c r="C34" s="640" t="s">
        <v>11</v>
      </c>
      <c r="D34" s="638" t="s">
        <v>221</v>
      </c>
      <c r="E34" s="638"/>
      <c r="F34" s="639"/>
      <c r="G34" s="635"/>
      <c r="H34" s="635"/>
    </row>
    <row r="35" s="300" customFormat="1" hidden="1" spans="2:8">
      <c r="B35" s="636"/>
      <c r="C35" s="640" t="s">
        <v>63</v>
      </c>
      <c r="D35" s="638" t="s">
        <v>222</v>
      </c>
      <c r="E35" s="638"/>
      <c r="F35" s="639"/>
      <c r="G35" s="635"/>
      <c r="H35" s="635"/>
    </row>
    <row r="36" s="300" customFormat="1" hidden="1" spans="2:8">
      <c r="B36" s="636"/>
      <c r="C36" s="640" t="s">
        <v>15</v>
      </c>
      <c r="D36" s="638" t="s">
        <v>223</v>
      </c>
      <c r="E36" s="638"/>
      <c r="F36" s="639"/>
      <c r="G36" s="635"/>
      <c r="H36" s="635"/>
    </row>
    <row r="37" s="300" customFormat="1" hidden="1" spans="2:8">
      <c r="B37" s="636"/>
      <c r="C37" s="640" t="s">
        <v>17</v>
      </c>
      <c r="D37" s="638" t="s">
        <v>224</v>
      </c>
      <c r="E37" s="638"/>
      <c r="F37" s="639"/>
      <c r="G37" s="635"/>
      <c r="H37" s="635"/>
    </row>
    <row r="38" s="300" customFormat="1" ht="18" customHeight="1" spans="2:8">
      <c r="B38" s="641"/>
      <c r="C38" s="642"/>
      <c r="D38" s="643"/>
      <c r="E38" s="643"/>
      <c r="F38" s="644"/>
      <c r="G38" s="645"/>
      <c r="H38" s="645"/>
    </row>
    <row r="39" s="300" customFormat="1" spans="2:8">
      <c r="B39" s="590"/>
      <c r="C39" s="590"/>
      <c r="D39" s="590"/>
      <c r="E39" s="590"/>
      <c r="F39" s="590"/>
      <c r="G39" s="590"/>
      <c r="H39" s="590"/>
    </row>
    <row r="40" s="300" customFormat="1" hidden="1" spans="2:8">
      <c r="B40" s="590"/>
      <c r="C40" s="590" t="s">
        <v>225</v>
      </c>
      <c r="D40" s="590" t="s">
        <v>226</v>
      </c>
      <c r="E40" s="590"/>
      <c r="F40" s="590"/>
      <c r="G40" s="590"/>
      <c r="H40" s="590"/>
    </row>
    <row r="41" s="300" customFormat="1" spans="2:8">
      <c r="B41" s="590"/>
      <c r="C41" s="590"/>
      <c r="D41" s="590"/>
      <c r="E41" s="590"/>
      <c r="F41" s="590"/>
      <c r="G41" s="590"/>
      <c r="H41" s="590"/>
    </row>
    <row r="42" spans="2:8">
      <c r="B42" s="259"/>
      <c r="C42" s="259"/>
      <c r="D42" s="259"/>
      <c r="E42" s="259"/>
      <c r="F42" s="259"/>
      <c r="G42" s="259"/>
      <c r="H42" s="590"/>
    </row>
  </sheetData>
  <sheetProtection sheet="1" objects="1"/>
  <mergeCells count="11">
    <mergeCell ref="B1:H1"/>
    <mergeCell ref="B3:H3"/>
    <mergeCell ref="B4:H4"/>
    <mergeCell ref="F5:G5"/>
    <mergeCell ref="H5:I5"/>
    <mergeCell ref="G7:H7"/>
    <mergeCell ref="C8:F8"/>
    <mergeCell ref="B10:H10"/>
    <mergeCell ref="C11:H11"/>
    <mergeCell ref="G8:G9"/>
    <mergeCell ref="H8:H9"/>
  </mergeCells>
  <pageMargins left="0.708661417322835" right="0.57" top="0.71" bottom="0.3" header="0.31496062992126" footer="0.15"/>
  <pageSetup paperSize="9" scale="52"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92D050"/>
    <pageSetUpPr fitToPage="1"/>
  </sheetPr>
  <dimension ref="A1:T106"/>
  <sheetViews>
    <sheetView showGridLines="0" view="pageBreakPreview" zoomScale="60" zoomScaleNormal="80" topLeftCell="B1" workbookViewId="0">
      <selection activeCell="M22" sqref="M22"/>
    </sheetView>
  </sheetViews>
  <sheetFormatPr defaultColWidth="0" defaultRowHeight="15.6"/>
  <cols>
    <col min="1" max="1" width="17.1388888888889" style="202" hidden="1" customWidth="1"/>
    <col min="2" max="2" width="3.57407407407407" style="201" customWidth="1"/>
    <col min="3" max="3" width="8.28703703703704" style="201" customWidth="1"/>
    <col min="4" max="5" width="4.85185185185185" style="201" customWidth="1"/>
    <col min="6" max="6" width="55.4259259259259" style="201" customWidth="1"/>
    <col min="7" max="7" width="15.712962962963" style="201" customWidth="1"/>
    <col min="8" max="8" width="13.287037037037" style="201" customWidth="1"/>
    <col min="9" max="9" width="14.1388888888889" style="201" customWidth="1"/>
    <col min="10" max="10" width="15" style="201" customWidth="1"/>
    <col min="11" max="11" width="15.5740740740741" style="201" customWidth="1"/>
    <col min="12" max="12" width="15.4259259259259" style="201" customWidth="1"/>
    <col min="13" max="13" width="16.712962962963" style="201" customWidth="1"/>
    <col min="14" max="14" width="15.1388888888889" style="201" customWidth="1"/>
    <col min="15" max="15" width="14.5740740740741" style="201" customWidth="1"/>
    <col min="16" max="16" width="13" style="201" customWidth="1"/>
    <col min="17" max="17" width="12" style="201" customWidth="1"/>
    <col min="18" max="18" width="18.1388888888889" style="201" customWidth="1"/>
    <col min="19" max="19" width="2.85185185185185" style="202" customWidth="1"/>
    <col min="20" max="16384" width="0" style="202" hidden="1"/>
  </cols>
  <sheetData>
    <row r="1" s="199" customFormat="1" ht="32.25" customHeight="1" spans="1:20">
      <c r="B1" s="208"/>
      <c r="C1" s="203" t="s">
        <v>227</v>
      </c>
      <c r="D1" s="203"/>
      <c r="E1" s="203"/>
      <c r="F1" s="203"/>
      <c r="G1" s="203"/>
      <c r="H1" s="203"/>
      <c r="I1" s="203"/>
      <c r="J1" s="203"/>
      <c r="K1" s="203"/>
      <c r="L1" s="203"/>
      <c r="M1" s="203"/>
      <c r="N1" s="203"/>
      <c r="O1" s="203"/>
      <c r="P1" s="203"/>
      <c r="Q1" s="203"/>
      <c r="R1" s="203"/>
    </row>
    <row r="2" s="199" customFormat="1" ht="13.5" customHeight="1" spans="1:20">
      <c r="B2" s="208"/>
      <c r="C2" s="479"/>
      <c r="D2" s="479"/>
      <c r="E2" s="479"/>
      <c r="F2" s="208"/>
      <c r="G2" s="205" t="s">
        <v>1</v>
      </c>
      <c r="H2" s="205"/>
      <c r="I2" s="205"/>
      <c r="J2" s="205"/>
      <c r="K2" s="205"/>
      <c r="L2" s="205"/>
      <c r="M2" s="205"/>
      <c r="N2" s="205"/>
      <c r="O2" s="203"/>
      <c r="P2" s="203"/>
      <c r="Q2" s="203"/>
      <c r="R2" s="203"/>
    </row>
    <row r="3" s="199" customFormat="1" ht="30.75" customHeight="1" spans="1:20">
      <c r="B3" s="208"/>
      <c r="C3" s="479"/>
      <c r="D3" s="479"/>
      <c r="E3" s="479"/>
      <c r="F3" s="208"/>
      <c r="G3" s="480" t="str">
        <f>G6</f>
        <v>30 Juni 2026</v>
      </c>
      <c r="H3" s="205"/>
      <c r="I3" s="205"/>
      <c r="J3" s="205"/>
      <c r="K3" s="205"/>
      <c r="L3" s="205"/>
      <c r="M3" s="205"/>
      <c r="N3" s="205"/>
      <c r="O3" s="203"/>
      <c r="P3" s="203"/>
      <c r="Q3" s="203"/>
      <c r="R3" s="203"/>
    </row>
    <row r="4" ht="21.75" customHeight="1" spans="1:20">
      <c r="C4" s="200"/>
      <c r="D4" s="200"/>
      <c r="E4" s="200"/>
      <c r="F4" s="481"/>
      <c r="G4" s="482"/>
      <c r="J4" s="200"/>
      <c r="K4" s="483"/>
      <c r="L4" s="200"/>
      <c r="M4" s="200"/>
      <c r="N4" s="200"/>
      <c r="O4" s="200"/>
      <c r="P4" s="200"/>
      <c r="Q4" s="200"/>
      <c r="R4" s="484" t="s">
        <v>3</v>
      </c>
    </row>
    <row r="5" s="199" customFormat="1" ht="30" customHeight="1" spans="1:20">
      <c r="B5" s="208"/>
      <c r="C5" s="485" t="s">
        <v>228</v>
      </c>
      <c r="D5" s="486" t="s">
        <v>142</v>
      </c>
      <c r="E5" s="487"/>
      <c r="F5" s="488"/>
      <c r="G5" s="489" t="s">
        <v>4</v>
      </c>
      <c r="H5" s="489"/>
      <c r="I5" s="489"/>
      <c r="J5" s="489"/>
      <c r="K5" s="489"/>
      <c r="L5" s="489"/>
      <c r="M5" s="489"/>
      <c r="N5" s="489"/>
      <c r="O5" s="489"/>
      <c r="P5" s="489"/>
      <c r="Q5" s="489"/>
      <c r="R5" s="489"/>
    </row>
    <row r="6" s="199" customFormat="1" ht="33.75" customHeight="1" spans="1:20">
      <c r="B6" s="208"/>
      <c r="C6" s="490"/>
      <c r="D6" s="491"/>
      <c r="E6" s="492"/>
      <c r="F6" s="493"/>
      <c r="G6" s="494" t="str">
        <f>'Tw-LR'!F7</f>
        <v>30 Juni 2026</v>
      </c>
      <c r="H6" s="495"/>
      <c r="I6" s="495"/>
      <c r="J6" s="495"/>
      <c r="K6" s="495"/>
      <c r="L6" s="496"/>
      <c r="M6" s="494" t="str">
        <f>'Tw-LR'!G7</f>
        <v>30 Juni 2025</v>
      </c>
      <c r="N6" s="495"/>
      <c r="O6" s="495"/>
      <c r="P6" s="495"/>
      <c r="Q6" s="495"/>
      <c r="R6" s="496"/>
    </row>
    <row r="7" s="199" customFormat="1" ht="30" customHeight="1" spans="1:20">
      <c r="B7" s="208"/>
      <c r="C7" s="497"/>
      <c r="D7" s="498"/>
      <c r="E7" s="499"/>
      <c r="F7" s="500"/>
      <c r="G7" s="489" t="s">
        <v>229</v>
      </c>
      <c r="H7" s="501" t="s">
        <v>230</v>
      </c>
      <c r="I7" s="489" t="s">
        <v>231</v>
      </c>
      <c r="J7" s="489" t="s">
        <v>232</v>
      </c>
      <c r="K7" s="489" t="s">
        <v>233</v>
      </c>
      <c r="L7" s="489" t="s">
        <v>234</v>
      </c>
      <c r="M7" s="501" t="s">
        <v>229</v>
      </c>
      <c r="N7" s="489" t="s">
        <v>230</v>
      </c>
      <c r="O7" s="489" t="s">
        <v>231</v>
      </c>
      <c r="P7" s="489" t="s">
        <v>232</v>
      </c>
      <c r="Q7" s="489" t="s">
        <v>233</v>
      </c>
      <c r="R7" s="489" t="s">
        <v>234</v>
      </c>
    </row>
    <row r="8" ht="5.25" customHeight="1" spans="1:20">
      <c r="C8" s="502"/>
      <c r="D8" s="503"/>
      <c r="E8" s="503"/>
      <c r="F8" s="503"/>
      <c r="G8" s="503"/>
      <c r="H8" s="503"/>
      <c r="I8" s="503"/>
      <c r="J8" s="503"/>
      <c r="K8" s="503"/>
      <c r="L8" s="503"/>
      <c r="M8" s="503"/>
      <c r="N8" s="503"/>
      <c r="O8" s="503"/>
      <c r="P8" s="503"/>
      <c r="Q8" s="503"/>
      <c r="R8" s="503"/>
    </row>
    <row r="9" ht="24.75" customHeight="1" spans="1:20">
      <c r="A9" s="202" t="e">
        <f>+T9&amp;#REF!&amp;$G$4</f>
        <v>#REF!</v>
      </c>
      <c r="C9" s="504" t="s">
        <v>200</v>
      </c>
      <c r="D9" s="505" t="s">
        <v>235</v>
      </c>
      <c r="E9" s="506"/>
      <c r="F9" s="506"/>
      <c r="G9" s="506"/>
      <c r="H9" s="506"/>
      <c r="I9" s="506"/>
      <c r="J9" s="506"/>
      <c r="K9" s="506"/>
      <c r="L9" s="506"/>
      <c r="M9" s="506"/>
      <c r="N9" s="506"/>
      <c r="O9" s="506"/>
      <c r="P9" s="506"/>
      <c r="Q9" s="506"/>
      <c r="R9" s="507"/>
      <c r="T9" s="202" t="s">
        <v>236</v>
      </c>
    </row>
    <row r="10" ht="15.75" customHeight="1" spans="1:20">
      <c r="C10" s="819" t="s">
        <v>59</v>
      </c>
      <c r="D10" s="509" t="s">
        <v>14</v>
      </c>
      <c r="E10" s="510"/>
      <c r="F10" s="511"/>
      <c r="G10" s="240"/>
      <c r="H10" s="240"/>
      <c r="I10" s="512"/>
      <c r="J10" s="240"/>
      <c r="K10" s="240"/>
      <c r="L10" s="513"/>
      <c r="M10" s="240"/>
      <c r="N10" s="240"/>
      <c r="O10" s="512"/>
      <c r="P10" s="240"/>
      <c r="Q10" s="240"/>
      <c r="R10" s="513"/>
    </row>
    <row r="11" ht="15.75" customHeight="1" spans="1:20">
      <c r="C11" s="508"/>
      <c r="D11" s="509" t="s">
        <v>35</v>
      </c>
      <c r="E11" s="514" t="s">
        <v>237</v>
      </c>
      <c r="F11" s="511"/>
      <c r="G11" s="515">
        <v>0</v>
      </c>
      <c r="H11" s="515">
        <v>0</v>
      </c>
      <c r="I11" s="516">
        <v>0</v>
      </c>
      <c r="J11" s="515">
        <v>0</v>
      </c>
      <c r="K11" s="515">
        <v>0</v>
      </c>
      <c r="L11" s="517">
        <v>0</v>
      </c>
      <c r="M11" s="515">
        <v>0</v>
      </c>
      <c r="N11" s="515">
        <v>0</v>
      </c>
      <c r="O11" s="516">
        <v>0</v>
      </c>
      <c r="P11" s="515">
        <v>0</v>
      </c>
      <c r="Q11" s="515">
        <v>0</v>
      </c>
      <c r="R11" s="517">
        <v>0</v>
      </c>
    </row>
    <row r="12" ht="15.75" customHeight="1" spans="1:20">
      <c r="C12" s="508"/>
      <c r="D12" s="509" t="s">
        <v>36</v>
      </c>
      <c r="E12" s="514" t="s">
        <v>238</v>
      </c>
      <c r="F12" s="511"/>
      <c r="G12" s="515">
        <v>0</v>
      </c>
      <c r="H12" s="515">
        <v>0</v>
      </c>
      <c r="I12" s="516">
        <v>0</v>
      </c>
      <c r="J12" s="515">
        <v>0</v>
      </c>
      <c r="K12" s="515">
        <v>0</v>
      </c>
      <c r="L12" s="517">
        <v>0</v>
      </c>
      <c r="M12" s="515">
        <v>0</v>
      </c>
      <c r="N12" s="515">
        <v>0</v>
      </c>
      <c r="O12" s="516">
        <v>0</v>
      </c>
      <c r="P12" s="515">
        <v>0</v>
      </c>
      <c r="Q12" s="515">
        <v>0</v>
      </c>
      <c r="R12" s="517">
        <v>0</v>
      </c>
    </row>
    <row r="13" ht="15.75" customHeight="1" spans="1:20">
      <c r="C13" s="508" t="s">
        <v>61</v>
      </c>
      <c r="D13" s="509" t="s">
        <v>239</v>
      </c>
      <c r="E13" s="200"/>
      <c r="F13" s="511"/>
      <c r="G13" s="515"/>
      <c r="H13" s="515"/>
      <c r="I13" s="516"/>
      <c r="J13" s="515"/>
      <c r="K13" s="515"/>
      <c r="L13" s="517"/>
      <c r="M13" s="515"/>
      <c r="N13" s="515"/>
      <c r="O13" s="516"/>
      <c r="P13" s="515"/>
      <c r="Q13" s="515"/>
      <c r="R13" s="517"/>
    </row>
    <row r="14" ht="15.75" customHeight="1" spans="1:20">
      <c r="C14" s="508"/>
      <c r="D14" s="509" t="s">
        <v>35</v>
      </c>
      <c r="E14" s="514" t="s">
        <v>237</v>
      </c>
      <c r="F14" s="511"/>
      <c r="G14" s="515">
        <v>0</v>
      </c>
      <c r="H14" s="515">
        <v>0</v>
      </c>
      <c r="I14" s="516">
        <v>0</v>
      </c>
      <c r="J14" s="515">
        <v>0</v>
      </c>
      <c r="K14" s="515">
        <v>0</v>
      </c>
      <c r="L14" s="517">
        <v>0</v>
      </c>
      <c r="M14" s="515">
        <v>0</v>
      </c>
      <c r="N14" s="515">
        <v>0</v>
      </c>
      <c r="O14" s="516">
        <v>0</v>
      </c>
      <c r="P14" s="515">
        <v>0</v>
      </c>
      <c r="Q14" s="515">
        <v>0</v>
      </c>
      <c r="R14" s="517">
        <v>0</v>
      </c>
    </row>
    <row r="15" ht="15.75" customHeight="1" spans="1:20">
      <c r="C15" s="508"/>
      <c r="D15" s="509" t="s">
        <v>36</v>
      </c>
      <c r="E15" s="514" t="s">
        <v>238</v>
      </c>
      <c r="F15" s="511"/>
      <c r="G15" s="515">
        <v>0</v>
      </c>
      <c r="H15" s="515">
        <v>0</v>
      </c>
      <c r="I15" s="516">
        <v>0</v>
      </c>
      <c r="J15" s="515">
        <v>0</v>
      </c>
      <c r="K15" s="515">
        <v>0</v>
      </c>
      <c r="L15" s="517">
        <v>0</v>
      </c>
      <c r="M15" s="515">
        <v>0</v>
      </c>
      <c r="N15" s="515">
        <v>0</v>
      </c>
      <c r="O15" s="516">
        <v>0</v>
      </c>
      <c r="P15" s="515">
        <v>0</v>
      </c>
      <c r="Q15" s="515">
        <v>0</v>
      </c>
      <c r="R15" s="517">
        <v>0</v>
      </c>
    </row>
    <row r="16" ht="15.75" customHeight="1" spans="1:20">
      <c r="A16" s="202" t="e">
        <f>+T16&amp;#REF!&amp;$G$4</f>
        <v>#REF!</v>
      </c>
      <c r="C16" s="508" t="s">
        <v>63</v>
      </c>
      <c r="D16" s="509" t="s">
        <v>18</v>
      </c>
      <c r="E16" s="200"/>
      <c r="F16" s="511"/>
      <c r="G16" s="515"/>
      <c r="H16" s="515"/>
      <c r="I16" s="516"/>
      <c r="J16" s="515"/>
      <c r="K16" s="515"/>
      <c r="L16" s="517"/>
      <c r="M16" s="515"/>
      <c r="N16" s="515"/>
      <c r="O16" s="516"/>
      <c r="P16" s="515"/>
      <c r="Q16" s="515"/>
      <c r="R16" s="517"/>
      <c r="T16" s="202" t="s">
        <v>240</v>
      </c>
    </row>
    <row r="17" ht="15.75" customHeight="1" spans="3:18">
      <c r="C17" s="508"/>
      <c r="D17" s="509" t="s">
        <v>35</v>
      </c>
      <c r="E17" s="514" t="s">
        <v>237</v>
      </c>
      <c r="F17" s="511"/>
      <c r="G17" s="515">
        <v>0</v>
      </c>
      <c r="H17" s="515">
        <v>0</v>
      </c>
      <c r="I17" s="516">
        <v>0</v>
      </c>
      <c r="J17" s="515">
        <v>0</v>
      </c>
      <c r="K17" s="515">
        <v>0</v>
      </c>
      <c r="L17" s="517">
        <v>0</v>
      </c>
      <c r="M17" s="515">
        <v>0</v>
      </c>
      <c r="N17" s="515">
        <v>0</v>
      </c>
      <c r="O17" s="516">
        <v>0</v>
      </c>
      <c r="P17" s="515">
        <v>0</v>
      </c>
      <c r="Q17" s="515">
        <v>0</v>
      </c>
      <c r="R17" s="517">
        <v>0</v>
      </c>
    </row>
    <row r="18" ht="15.75" customHeight="1" spans="3:18">
      <c r="C18" s="508"/>
      <c r="D18" s="509" t="s">
        <v>36</v>
      </c>
      <c r="E18" s="514" t="s">
        <v>238</v>
      </c>
      <c r="F18" s="511"/>
      <c r="G18" s="515">
        <v>0</v>
      </c>
      <c r="H18" s="515">
        <v>0</v>
      </c>
      <c r="I18" s="516">
        <v>0</v>
      </c>
      <c r="J18" s="515">
        <v>0</v>
      </c>
      <c r="K18" s="515">
        <v>0</v>
      </c>
      <c r="L18" s="517">
        <v>0</v>
      </c>
      <c r="M18" s="515">
        <v>0</v>
      </c>
      <c r="N18" s="515">
        <v>0</v>
      </c>
      <c r="O18" s="516">
        <v>0</v>
      </c>
      <c r="P18" s="515">
        <v>0</v>
      </c>
      <c r="Q18" s="515">
        <v>0</v>
      </c>
      <c r="R18" s="517">
        <v>0</v>
      </c>
    </row>
    <row r="19" ht="15.75" customHeight="1" spans="3:18">
      <c r="C19" s="518" t="s">
        <v>65</v>
      </c>
      <c r="D19" s="519" t="s">
        <v>241</v>
      </c>
      <c r="E19" s="520"/>
      <c r="F19" s="521"/>
      <c r="G19" s="515"/>
      <c r="H19" s="515"/>
      <c r="I19" s="516"/>
      <c r="J19" s="515"/>
      <c r="K19" s="515"/>
      <c r="L19" s="517"/>
      <c r="M19" s="515"/>
      <c r="N19" s="515"/>
      <c r="O19" s="516"/>
      <c r="P19" s="515"/>
      <c r="Q19" s="515"/>
      <c r="R19" s="517"/>
    </row>
    <row r="20" ht="15.75" customHeight="1" spans="3:18">
      <c r="C20" s="508"/>
      <c r="D20" s="509" t="s">
        <v>35</v>
      </c>
      <c r="E20" s="514" t="s">
        <v>237</v>
      </c>
      <c r="F20" s="511"/>
      <c r="G20" s="515">
        <v>0</v>
      </c>
      <c r="H20" s="515">
        <v>0</v>
      </c>
      <c r="I20" s="516">
        <v>0</v>
      </c>
      <c r="J20" s="515">
        <v>0</v>
      </c>
      <c r="K20" s="515">
        <v>0</v>
      </c>
      <c r="L20" s="517">
        <v>0</v>
      </c>
      <c r="M20" s="515">
        <v>0</v>
      </c>
      <c r="N20" s="515">
        <v>0</v>
      </c>
      <c r="O20" s="516">
        <v>0</v>
      </c>
      <c r="P20" s="515">
        <v>0</v>
      </c>
      <c r="Q20" s="515">
        <v>0</v>
      </c>
      <c r="R20" s="517">
        <v>0</v>
      </c>
    </row>
    <row r="21" ht="15.75" customHeight="1" spans="3:18">
      <c r="C21" s="508"/>
      <c r="D21" s="509" t="s">
        <v>36</v>
      </c>
      <c r="E21" s="514" t="s">
        <v>238</v>
      </c>
      <c r="F21" s="511"/>
      <c r="G21" s="515">
        <v>0</v>
      </c>
      <c r="H21" s="515">
        <v>0</v>
      </c>
      <c r="I21" s="516">
        <v>0</v>
      </c>
      <c r="J21" s="515">
        <v>0</v>
      </c>
      <c r="K21" s="515">
        <v>0</v>
      </c>
      <c r="L21" s="517">
        <v>0</v>
      </c>
      <c r="M21" s="515">
        <v>0</v>
      </c>
      <c r="N21" s="515">
        <v>0</v>
      </c>
      <c r="O21" s="516">
        <v>0</v>
      </c>
      <c r="P21" s="515">
        <v>0</v>
      </c>
      <c r="Q21" s="515">
        <v>0</v>
      </c>
      <c r="R21" s="517">
        <v>0</v>
      </c>
    </row>
    <row r="22" ht="15.75" customHeight="1" spans="3:18">
      <c r="C22" s="518" t="s">
        <v>67</v>
      </c>
      <c r="D22" s="519" t="s">
        <v>242</v>
      </c>
      <c r="E22" s="520"/>
      <c r="F22" s="521"/>
      <c r="G22" s="515"/>
      <c r="H22" s="515"/>
      <c r="I22" s="516"/>
      <c r="J22" s="515"/>
      <c r="K22" s="515"/>
      <c r="L22" s="517"/>
      <c r="M22" s="515"/>
      <c r="N22" s="515"/>
      <c r="O22" s="516"/>
      <c r="P22" s="515"/>
      <c r="Q22" s="515"/>
      <c r="R22" s="517"/>
    </row>
    <row r="23" ht="15.75" customHeight="1" spans="3:18">
      <c r="C23" s="508"/>
      <c r="D23" s="509" t="s">
        <v>35</v>
      </c>
      <c r="E23" s="514" t="s">
        <v>237</v>
      </c>
      <c r="F23" s="511"/>
      <c r="G23" s="515">
        <v>0</v>
      </c>
      <c r="H23" s="515">
        <v>0</v>
      </c>
      <c r="I23" s="516">
        <v>0</v>
      </c>
      <c r="J23" s="515">
        <v>0</v>
      </c>
      <c r="K23" s="515">
        <v>0</v>
      </c>
      <c r="L23" s="517">
        <v>0</v>
      </c>
      <c r="M23" s="515">
        <v>0</v>
      </c>
      <c r="N23" s="515">
        <v>0</v>
      </c>
      <c r="O23" s="516">
        <v>0</v>
      </c>
      <c r="P23" s="515">
        <v>0</v>
      </c>
      <c r="Q23" s="515">
        <v>0</v>
      </c>
      <c r="R23" s="517">
        <v>0</v>
      </c>
    </row>
    <row r="24" ht="15.75" customHeight="1" spans="3:18">
      <c r="C24" s="508"/>
      <c r="D24" s="509" t="s">
        <v>36</v>
      </c>
      <c r="E24" s="514" t="s">
        <v>238</v>
      </c>
      <c r="F24" s="511"/>
      <c r="G24" s="515">
        <v>0</v>
      </c>
      <c r="H24" s="515">
        <v>0</v>
      </c>
      <c r="I24" s="516">
        <v>0</v>
      </c>
      <c r="J24" s="515">
        <v>0</v>
      </c>
      <c r="K24" s="515">
        <v>0</v>
      </c>
      <c r="L24" s="517">
        <v>0</v>
      </c>
      <c r="M24" s="515">
        <v>0</v>
      </c>
      <c r="N24" s="515">
        <v>0</v>
      </c>
      <c r="O24" s="516">
        <v>0</v>
      </c>
      <c r="P24" s="515">
        <v>0</v>
      </c>
      <c r="Q24" s="515">
        <v>0</v>
      </c>
      <c r="R24" s="517">
        <v>0</v>
      </c>
    </row>
    <row r="25" ht="15.75" customHeight="1" spans="3:18">
      <c r="C25" s="819" t="s">
        <v>69</v>
      </c>
      <c r="D25" s="509" t="s">
        <v>24</v>
      </c>
      <c r="E25" s="514"/>
      <c r="F25" s="511"/>
      <c r="G25" s="515">
        <v>0</v>
      </c>
      <c r="H25" s="515">
        <v>0</v>
      </c>
      <c r="I25" s="516">
        <v>0</v>
      </c>
      <c r="J25" s="515">
        <v>0</v>
      </c>
      <c r="K25" s="515">
        <v>0</v>
      </c>
      <c r="L25" s="517">
        <v>0</v>
      </c>
      <c r="M25" s="515">
        <v>0</v>
      </c>
      <c r="N25" s="515">
        <v>0</v>
      </c>
      <c r="O25" s="516">
        <v>0</v>
      </c>
      <c r="P25" s="515">
        <v>0</v>
      </c>
      <c r="Q25" s="515">
        <v>0</v>
      </c>
      <c r="R25" s="517">
        <v>0</v>
      </c>
    </row>
    <row r="26" ht="15.75" customHeight="1" spans="3:18">
      <c r="C26" s="819" t="s">
        <v>71</v>
      </c>
      <c r="D26" s="522" t="s">
        <v>243</v>
      </c>
      <c r="E26" s="523"/>
      <c r="F26" s="524"/>
      <c r="G26" s="525">
        <f>G27+G30</f>
        <v>34463</v>
      </c>
      <c r="H26" s="525">
        <f>H27+H30</f>
        <v>0</v>
      </c>
      <c r="I26" s="525">
        <f>I27+I30</f>
        <v>0</v>
      </c>
      <c r="J26" s="525">
        <f>J27+J30</f>
        <v>0</v>
      </c>
      <c r="K26" s="525">
        <f>K27+K30</f>
        <v>0</v>
      </c>
      <c r="L26" s="526">
        <f>G26+H26+I26+J26+K26</f>
        <v>34463</v>
      </c>
      <c r="M26" s="525">
        <f>M27+M30</f>
        <v>30177</v>
      </c>
      <c r="N26" s="525">
        <f>N27+N30</f>
        <v>0</v>
      </c>
      <c r="O26" s="525">
        <f>O27+O30</f>
        <v>0</v>
      </c>
      <c r="P26" s="525">
        <f>P27+P30</f>
        <v>0</v>
      </c>
      <c r="Q26" s="525">
        <f>Q27+Q30</f>
        <v>0</v>
      </c>
      <c r="R26" s="526">
        <f>M26+N26+O26+P26+Q26</f>
        <v>30177</v>
      </c>
    </row>
    <row r="27" ht="15.75" customHeight="1" spans="3:18">
      <c r="C27" s="508"/>
      <c r="D27" s="527" t="s">
        <v>92</v>
      </c>
      <c r="E27" s="528" t="s">
        <v>244</v>
      </c>
      <c r="F27" s="521"/>
      <c r="G27" s="525">
        <f>G28</f>
        <v>11031</v>
      </c>
      <c r="H27" s="525">
        <f>H28</f>
        <v>0</v>
      </c>
      <c r="I27" s="525">
        <f>I28</f>
        <v>0</v>
      </c>
      <c r="J27" s="525">
        <f>J28</f>
        <v>0</v>
      </c>
      <c r="K27" s="525">
        <f>K28</f>
        <v>0</v>
      </c>
      <c r="L27" s="526">
        <f>G27+H27+I27+J27+K27</f>
        <v>11031</v>
      </c>
      <c r="M27" s="529">
        <f>M28+M29</f>
        <v>6397</v>
      </c>
      <c r="N27" s="529">
        <v>0</v>
      </c>
      <c r="O27" s="530">
        <v>0</v>
      </c>
      <c r="P27" s="529">
        <v>0</v>
      </c>
      <c r="Q27" s="529">
        <v>0</v>
      </c>
      <c r="R27" s="526">
        <f t="shared" ref="R27:R39" si="0">M27+N27+O27+P27+Q27</f>
        <v>6397</v>
      </c>
    </row>
    <row r="28" ht="15.75" customHeight="1" spans="3:18">
      <c r="C28" s="508"/>
      <c r="D28" s="527"/>
      <c r="E28" s="514" t="s">
        <v>245</v>
      </c>
      <c r="F28" s="514" t="s">
        <v>237</v>
      </c>
      <c r="G28" s="525">
        <v>11031</v>
      </c>
      <c r="H28" s="525">
        <v>0</v>
      </c>
      <c r="I28" s="531">
        <v>0</v>
      </c>
      <c r="J28" s="525">
        <v>0</v>
      </c>
      <c r="K28" s="525">
        <v>0</v>
      </c>
      <c r="L28" s="526">
        <f>G28+H28+I28+J28+K28</f>
        <v>11031</v>
      </c>
      <c r="M28" s="525">
        <v>6397</v>
      </c>
      <c r="N28" s="529">
        <v>0</v>
      </c>
      <c r="O28" s="530">
        <v>0</v>
      </c>
      <c r="P28" s="529">
        <v>0</v>
      </c>
      <c r="Q28" s="529">
        <v>0</v>
      </c>
      <c r="R28" s="526">
        <f t="shared" si="0"/>
        <v>6397</v>
      </c>
    </row>
    <row r="29" ht="15.75" customHeight="1" spans="3:18">
      <c r="C29" s="508"/>
      <c r="D29" s="527"/>
      <c r="E29" s="514" t="s">
        <v>246</v>
      </c>
      <c r="F29" s="514" t="s">
        <v>238</v>
      </c>
      <c r="G29" s="525">
        <v>0</v>
      </c>
      <c r="H29" s="525">
        <v>0</v>
      </c>
      <c r="I29" s="531">
        <v>0</v>
      </c>
      <c r="J29" s="525">
        <v>0</v>
      </c>
      <c r="K29" s="525">
        <v>0</v>
      </c>
      <c r="L29" s="526">
        <f t="shared" ref="L29:L39" si="1">G29+H29+I29+J29+K29</f>
        <v>0</v>
      </c>
      <c r="M29" s="529">
        <v>0</v>
      </c>
      <c r="N29" s="529">
        <v>0</v>
      </c>
      <c r="O29" s="530">
        <v>0</v>
      </c>
      <c r="P29" s="529">
        <v>0</v>
      </c>
      <c r="Q29" s="529">
        <v>0</v>
      </c>
      <c r="R29" s="526">
        <f t="shared" si="0"/>
        <v>0</v>
      </c>
    </row>
    <row r="30" ht="15.75" customHeight="1" spans="3:18">
      <c r="C30" s="508"/>
      <c r="D30" s="532" t="s">
        <v>36</v>
      </c>
      <c r="E30" s="514" t="s">
        <v>247</v>
      </c>
      <c r="F30" s="511"/>
      <c r="G30" s="525">
        <f>G31</f>
        <v>23432</v>
      </c>
      <c r="H30" s="525">
        <f t="shared" ref="H30:M30" si="2">H31</f>
        <v>0</v>
      </c>
      <c r="I30" s="525">
        <f t="shared" si="2"/>
        <v>0</v>
      </c>
      <c r="J30" s="525">
        <f t="shared" si="2"/>
        <v>0</v>
      </c>
      <c r="K30" s="525">
        <f t="shared" si="2"/>
        <v>0</v>
      </c>
      <c r="L30" s="526">
        <f t="shared" si="1"/>
        <v>23432</v>
      </c>
      <c r="M30" s="525">
        <f t="shared" si="2"/>
        <v>23780</v>
      </c>
      <c r="N30" s="529">
        <v>0</v>
      </c>
      <c r="O30" s="530">
        <v>0</v>
      </c>
      <c r="P30" s="529">
        <v>0</v>
      </c>
      <c r="Q30" s="529">
        <v>0</v>
      </c>
      <c r="R30" s="526">
        <f t="shared" si="0"/>
        <v>23780</v>
      </c>
    </row>
    <row r="31" ht="15.75" customHeight="1" spans="3:18">
      <c r="C31" s="508"/>
      <c r="D31" s="532"/>
      <c r="E31" s="514" t="s">
        <v>245</v>
      </c>
      <c r="F31" s="514" t="s">
        <v>237</v>
      </c>
      <c r="G31" s="525">
        <v>23432</v>
      </c>
      <c r="H31" s="525">
        <v>0</v>
      </c>
      <c r="I31" s="531">
        <v>0</v>
      </c>
      <c r="J31" s="525">
        <v>0</v>
      </c>
      <c r="K31" s="525">
        <v>0</v>
      </c>
      <c r="L31" s="526">
        <f t="shared" si="1"/>
        <v>23432</v>
      </c>
      <c r="M31" s="525">
        <v>23780</v>
      </c>
      <c r="N31" s="529">
        <v>0</v>
      </c>
      <c r="O31" s="530">
        <v>0</v>
      </c>
      <c r="P31" s="529">
        <v>0</v>
      </c>
      <c r="Q31" s="529">
        <v>0</v>
      </c>
      <c r="R31" s="526">
        <f t="shared" si="0"/>
        <v>23780</v>
      </c>
    </row>
    <row r="32" ht="15.75" customHeight="1" spans="3:18">
      <c r="C32" s="508"/>
      <c r="D32" s="532"/>
      <c r="E32" s="514" t="s">
        <v>246</v>
      </c>
      <c r="F32" s="514" t="s">
        <v>238</v>
      </c>
      <c r="G32" s="525">
        <v>0</v>
      </c>
      <c r="H32" s="525">
        <v>0</v>
      </c>
      <c r="I32" s="531">
        <v>0</v>
      </c>
      <c r="J32" s="525">
        <v>0</v>
      </c>
      <c r="K32" s="525">
        <v>0</v>
      </c>
      <c r="L32" s="526">
        <f t="shared" si="1"/>
        <v>0</v>
      </c>
      <c r="M32" s="529">
        <v>0</v>
      </c>
      <c r="N32" s="529">
        <v>0</v>
      </c>
      <c r="O32" s="530">
        <v>0</v>
      </c>
      <c r="P32" s="529">
        <v>0</v>
      </c>
      <c r="Q32" s="529">
        <v>0</v>
      </c>
      <c r="R32" s="526">
        <f t="shared" si="0"/>
        <v>0</v>
      </c>
    </row>
    <row r="33" ht="15.75" customHeight="1" spans="1:20">
      <c r="C33" s="508"/>
      <c r="D33" s="532" t="s">
        <v>38</v>
      </c>
      <c r="E33" s="533" t="s">
        <v>248</v>
      </c>
      <c r="F33" s="534"/>
      <c r="G33" s="525">
        <f>G34</f>
        <v>0</v>
      </c>
      <c r="H33" s="525">
        <v>0</v>
      </c>
      <c r="I33" s="531">
        <v>0</v>
      </c>
      <c r="J33" s="525">
        <v>0</v>
      </c>
      <c r="K33" s="525">
        <v>0</v>
      </c>
      <c r="L33" s="526">
        <f t="shared" si="1"/>
        <v>0</v>
      </c>
      <c r="M33" s="525">
        <f>M34</f>
        <v>0</v>
      </c>
      <c r="N33" s="525">
        <v>0</v>
      </c>
      <c r="O33" s="531">
        <v>0</v>
      </c>
      <c r="P33" s="525">
        <v>0</v>
      </c>
      <c r="Q33" s="525">
        <v>0</v>
      </c>
      <c r="R33" s="526">
        <f t="shared" si="0"/>
        <v>0</v>
      </c>
    </row>
    <row r="34" ht="15.75" customHeight="1" spans="1:20">
      <c r="C34" s="508"/>
      <c r="D34" s="532"/>
      <c r="E34" s="514" t="s">
        <v>245</v>
      </c>
      <c r="F34" s="514" t="s">
        <v>237</v>
      </c>
      <c r="G34" s="525">
        <v>0</v>
      </c>
      <c r="H34" s="525">
        <v>0</v>
      </c>
      <c r="I34" s="531">
        <v>0</v>
      </c>
      <c r="J34" s="525">
        <v>0</v>
      </c>
      <c r="K34" s="525">
        <v>0</v>
      </c>
      <c r="L34" s="526">
        <f t="shared" si="1"/>
        <v>0</v>
      </c>
      <c r="M34" s="529">
        <v>0</v>
      </c>
      <c r="N34" s="529">
        <v>0</v>
      </c>
      <c r="O34" s="530">
        <v>0</v>
      </c>
      <c r="P34" s="529">
        <v>0</v>
      </c>
      <c r="Q34" s="529">
        <v>0</v>
      </c>
      <c r="R34" s="526">
        <f t="shared" si="0"/>
        <v>0</v>
      </c>
    </row>
    <row r="35" ht="15.75" customHeight="1" spans="1:20">
      <c r="C35" s="508"/>
      <c r="D35" s="532"/>
      <c r="E35" s="514" t="s">
        <v>246</v>
      </c>
      <c r="F35" s="514" t="s">
        <v>238</v>
      </c>
      <c r="G35" s="525">
        <v>0</v>
      </c>
      <c r="H35" s="525">
        <v>0</v>
      </c>
      <c r="I35" s="531">
        <v>0</v>
      </c>
      <c r="J35" s="525">
        <v>0</v>
      </c>
      <c r="K35" s="525">
        <v>0</v>
      </c>
      <c r="L35" s="526">
        <f t="shared" si="1"/>
        <v>0</v>
      </c>
      <c r="M35" s="529">
        <v>0</v>
      </c>
      <c r="N35" s="529">
        <v>0</v>
      </c>
      <c r="O35" s="530">
        <v>0</v>
      </c>
      <c r="P35" s="529">
        <v>0</v>
      </c>
      <c r="Q35" s="529">
        <v>0</v>
      </c>
      <c r="R35" s="526">
        <f t="shared" si="0"/>
        <v>0</v>
      </c>
    </row>
    <row r="36" ht="15.75" customHeight="1" spans="1:20">
      <c r="C36" s="819" t="s">
        <v>73</v>
      </c>
      <c r="D36" s="532" t="s">
        <v>30</v>
      </c>
      <c r="E36" s="200"/>
      <c r="F36" s="511"/>
      <c r="G36" s="529">
        <v>0</v>
      </c>
      <c r="H36" s="529">
        <v>0</v>
      </c>
      <c r="I36" s="530">
        <v>0</v>
      </c>
      <c r="J36" s="529">
        <v>0</v>
      </c>
      <c r="K36" s="529">
        <v>0</v>
      </c>
      <c r="L36" s="526">
        <f t="shared" si="1"/>
        <v>0</v>
      </c>
      <c r="M36" s="529">
        <v>0</v>
      </c>
      <c r="N36" s="529">
        <v>0</v>
      </c>
      <c r="O36" s="530">
        <v>0</v>
      </c>
      <c r="P36" s="529">
        <v>0</v>
      </c>
      <c r="Q36" s="529">
        <v>0</v>
      </c>
      <c r="R36" s="526">
        <f t="shared" si="0"/>
        <v>0</v>
      </c>
    </row>
    <row r="37" ht="15.75" customHeight="1" spans="1:20">
      <c r="C37" s="819" t="s">
        <v>75</v>
      </c>
      <c r="D37" s="532" t="s">
        <v>249</v>
      </c>
      <c r="E37" s="514"/>
      <c r="F37" s="535"/>
      <c r="G37" s="529">
        <v>0</v>
      </c>
      <c r="H37" s="529">
        <v>0</v>
      </c>
      <c r="I37" s="530">
        <v>0</v>
      </c>
      <c r="J37" s="529">
        <v>0</v>
      </c>
      <c r="K37" s="529">
        <v>0</v>
      </c>
      <c r="L37" s="526">
        <f t="shared" si="1"/>
        <v>0</v>
      </c>
      <c r="M37" s="529">
        <v>0</v>
      </c>
      <c r="N37" s="529">
        <v>0</v>
      </c>
      <c r="O37" s="530">
        <v>0</v>
      </c>
      <c r="P37" s="529">
        <v>0</v>
      </c>
      <c r="Q37" s="529">
        <v>0</v>
      </c>
      <c r="R37" s="526">
        <f t="shared" si="0"/>
        <v>0</v>
      </c>
    </row>
    <row r="38" ht="15.75" customHeight="1" spans="1:20">
      <c r="C38" s="819" t="s">
        <v>27</v>
      </c>
      <c r="D38" s="509" t="s">
        <v>250</v>
      </c>
      <c r="E38" s="200"/>
      <c r="F38" s="511"/>
      <c r="G38" s="529">
        <f>G39</f>
        <v>16533</v>
      </c>
      <c r="H38" s="529">
        <v>0</v>
      </c>
      <c r="I38" s="530">
        <v>0</v>
      </c>
      <c r="J38" s="529">
        <v>0</v>
      </c>
      <c r="K38" s="529">
        <v>0</v>
      </c>
      <c r="L38" s="526">
        <f t="shared" si="1"/>
        <v>16533</v>
      </c>
      <c r="M38" s="529">
        <f>M39</f>
        <v>26309</v>
      </c>
      <c r="N38" s="529">
        <v>0</v>
      </c>
      <c r="O38" s="530">
        <v>0</v>
      </c>
      <c r="P38" s="529">
        <v>0</v>
      </c>
      <c r="Q38" s="529">
        <v>0</v>
      </c>
      <c r="R38" s="526">
        <f t="shared" si="0"/>
        <v>26309</v>
      </c>
    </row>
    <row r="39" ht="15.75" customHeight="1" spans="1:20">
      <c r="C39" s="508"/>
      <c r="D39" s="509" t="s">
        <v>35</v>
      </c>
      <c r="E39" s="514" t="s">
        <v>237</v>
      </c>
      <c r="F39" s="511"/>
      <c r="G39" s="529">
        <v>16533</v>
      </c>
      <c r="H39" s="529">
        <v>0</v>
      </c>
      <c r="I39" s="530">
        <v>0</v>
      </c>
      <c r="J39" s="529">
        <v>0</v>
      </c>
      <c r="K39" s="529">
        <v>0</v>
      </c>
      <c r="L39" s="526">
        <f t="shared" si="1"/>
        <v>16533</v>
      </c>
      <c r="M39" s="529">
        <v>26309</v>
      </c>
      <c r="N39" s="529">
        <v>0</v>
      </c>
      <c r="O39" s="530">
        <v>0</v>
      </c>
      <c r="P39" s="529">
        <v>0</v>
      </c>
      <c r="Q39" s="529">
        <v>0</v>
      </c>
      <c r="R39" s="526">
        <f t="shared" si="0"/>
        <v>26309</v>
      </c>
    </row>
    <row r="40" ht="15.75" customHeight="1" spans="1:20">
      <c r="C40" s="508"/>
      <c r="D40" s="509" t="s">
        <v>36</v>
      </c>
      <c r="E40" s="514" t="s">
        <v>238</v>
      </c>
      <c r="F40" s="511"/>
      <c r="G40" s="529">
        <v>0</v>
      </c>
      <c r="H40" s="529">
        <v>0</v>
      </c>
      <c r="I40" s="530">
        <v>0</v>
      </c>
      <c r="J40" s="529">
        <v>0</v>
      </c>
      <c r="K40" s="529">
        <v>0</v>
      </c>
      <c r="L40" s="526">
        <v>0</v>
      </c>
      <c r="M40" s="529">
        <v>0</v>
      </c>
      <c r="N40" s="529">
        <v>0</v>
      </c>
      <c r="O40" s="530">
        <v>0</v>
      </c>
      <c r="P40" s="529">
        <v>0</v>
      </c>
      <c r="Q40" s="529">
        <v>0</v>
      </c>
      <c r="R40" s="526">
        <v>0</v>
      </c>
    </row>
    <row r="41" ht="15.75" customHeight="1" spans="1:20">
      <c r="A41" s="202" t="e">
        <f>+T41&amp;#REF!&amp;$G$4</f>
        <v>#REF!</v>
      </c>
      <c r="C41" s="246"/>
      <c r="D41" s="536"/>
      <c r="E41" s="206"/>
      <c r="F41" s="537"/>
      <c r="G41" s="538"/>
      <c r="H41" s="538"/>
      <c r="I41" s="539"/>
      <c r="J41" s="538"/>
      <c r="K41" s="538"/>
      <c r="L41" s="540"/>
      <c r="M41" s="538"/>
      <c r="N41" s="538"/>
      <c r="O41" s="539"/>
      <c r="P41" s="538"/>
      <c r="Q41" s="538"/>
      <c r="R41" s="540"/>
      <c r="T41" s="202" t="s">
        <v>251</v>
      </c>
    </row>
    <row r="42" s="476" customFormat="1" ht="24.75" customHeight="1" spans="1:20">
      <c r="B42" s="541"/>
      <c r="C42" s="542" t="s">
        <v>204</v>
      </c>
      <c r="D42" s="543"/>
      <c r="E42" s="506"/>
      <c r="F42" s="506"/>
      <c r="G42" s="506"/>
      <c r="H42" s="506"/>
      <c r="I42" s="506"/>
      <c r="J42" s="506"/>
      <c r="K42" s="506"/>
      <c r="L42" s="506"/>
      <c r="M42" s="506"/>
      <c r="N42" s="506"/>
      <c r="O42" s="506"/>
      <c r="P42" s="506"/>
      <c r="Q42" s="506"/>
      <c r="R42" s="507"/>
    </row>
    <row r="43" ht="15.75" customHeight="1" spans="1:20">
      <c r="C43" s="828" t="s">
        <v>59</v>
      </c>
      <c r="D43" s="545" t="s">
        <v>14</v>
      </c>
      <c r="E43" s="546"/>
      <c r="F43" s="547"/>
      <c r="G43" s="548">
        <f>G44+G45</f>
        <v>1957970</v>
      </c>
      <c r="H43" s="548">
        <f>H44+H45</f>
        <v>0</v>
      </c>
      <c r="I43" s="548">
        <f>I44+I45</f>
        <v>0</v>
      </c>
      <c r="J43" s="548">
        <f>J44+J45</f>
        <v>0</v>
      </c>
      <c r="K43" s="548">
        <f>K44+K45</f>
        <v>0</v>
      </c>
      <c r="L43" s="549">
        <f t="shared" ref="L43:L59" si="3">G43+H43+I43+J43+K43</f>
        <v>1957970</v>
      </c>
      <c r="M43" s="548">
        <f>M44+M45</f>
        <v>2194795</v>
      </c>
      <c r="N43" s="548">
        <f>N44+N45</f>
        <v>0</v>
      </c>
      <c r="O43" s="548">
        <f>O44+O45</f>
        <v>0</v>
      </c>
      <c r="P43" s="548">
        <f>P44+P45</f>
        <v>0</v>
      </c>
      <c r="Q43" s="548">
        <f>Q44+Q45</f>
        <v>0</v>
      </c>
      <c r="R43" s="549">
        <f t="shared" ref="R43:R45" si="4">M43+N43+O43+P43+Q43</f>
        <v>2194795</v>
      </c>
    </row>
    <row r="44" ht="15.75" customHeight="1" spans="1:20">
      <c r="C44" s="508"/>
      <c r="D44" s="509" t="s">
        <v>35</v>
      </c>
      <c r="E44" s="514" t="s">
        <v>237</v>
      </c>
      <c r="F44" s="511"/>
      <c r="G44" s="550">
        <v>1914127</v>
      </c>
      <c r="H44" s="550">
        <v>0</v>
      </c>
      <c r="I44" s="550">
        <v>0</v>
      </c>
      <c r="J44" s="550">
        <v>0</v>
      </c>
      <c r="K44" s="550">
        <v>0</v>
      </c>
      <c r="L44" s="549">
        <f t="shared" si="3"/>
        <v>1914127</v>
      </c>
      <c r="M44" s="550">
        <v>2155936</v>
      </c>
      <c r="N44" s="550">
        <v>0</v>
      </c>
      <c r="O44" s="550">
        <v>0</v>
      </c>
      <c r="P44" s="550">
        <v>0</v>
      </c>
      <c r="Q44" s="550">
        <v>0</v>
      </c>
      <c r="R44" s="526">
        <f t="shared" si="4"/>
        <v>2155936</v>
      </c>
    </row>
    <row r="45" ht="15.75" customHeight="1" spans="1:20">
      <c r="C45" s="508"/>
      <c r="D45" s="509" t="s">
        <v>36</v>
      </c>
      <c r="E45" s="514" t="s">
        <v>238</v>
      </c>
      <c r="F45" s="511"/>
      <c r="G45" s="550">
        <v>43843</v>
      </c>
      <c r="H45" s="550">
        <v>0</v>
      </c>
      <c r="I45" s="550">
        <v>0</v>
      </c>
      <c r="J45" s="550">
        <v>0</v>
      </c>
      <c r="K45" s="550">
        <v>0</v>
      </c>
      <c r="L45" s="549">
        <f t="shared" si="3"/>
        <v>43843</v>
      </c>
      <c r="M45" s="550">
        <v>38859</v>
      </c>
      <c r="N45" s="550">
        <v>0</v>
      </c>
      <c r="O45" s="550">
        <v>0</v>
      </c>
      <c r="P45" s="550">
        <v>0</v>
      </c>
      <c r="Q45" s="550">
        <v>0</v>
      </c>
      <c r="R45" s="526">
        <f t="shared" si="4"/>
        <v>38859</v>
      </c>
    </row>
    <row r="46" ht="15.75" customHeight="1" spans="1:20">
      <c r="C46" s="508" t="s">
        <v>61</v>
      </c>
      <c r="D46" s="509" t="s">
        <v>239</v>
      </c>
      <c r="E46" s="200"/>
      <c r="F46" s="511"/>
      <c r="G46" s="550">
        <v>0</v>
      </c>
      <c r="H46" s="550">
        <v>0</v>
      </c>
      <c r="I46" s="550">
        <v>0</v>
      </c>
      <c r="J46" s="550">
        <v>0</v>
      </c>
      <c r="K46" s="550">
        <v>0</v>
      </c>
      <c r="L46" s="549">
        <f t="shared" si="3"/>
        <v>0</v>
      </c>
      <c r="M46" s="550">
        <v>0</v>
      </c>
      <c r="N46" s="550">
        <v>0</v>
      </c>
      <c r="O46" s="550">
        <v>0</v>
      </c>
      <c r="P46" s="550">
        <v>0</v>
      </c>
      <c r="Q46" s="550">
        <v>0</v>
      </c>
      <c r="R46" s="526">
        <f t="shared" ref="R46:R60" si="5">M46+N46+O46+P46+Q46</f>
        <v>0</v>
      </c>
    </row>
    <row r="47" ht="15.75" customHeight="1" spans="1:20">
      <c r="C47" s="508"/>
      <c r="D47" s="509" t="s">
        <v>35</v>
      </c>
      <c r="E47" s="514" t="s">
        <v>237</v>
      </c>
      <c r="F47" s="511"/>
      <c r="G47" s="550">
        <v>0</v>
      </c>
      <c r="H47" s="550">
        <v>0</v>
      </c>
      <c r="I47" s="550">
        <v>0</v>
      </c>
      <c r="J47" s="550">
        <v>0</v>
      </c>
      <c r="K47" s="550">
        <v>0</v>
      </c>
      <c r="L47" s="549">
        <f t="shared" si="3"/>
        <v>0</v>
      </c>
      <c r="M47" s="550">
        <v>0</v>
      </c>
      <c r="N47" s="550">
        <v>0</v>
      </c>
      <c r="O47" s="550">
        <v>0</v>
      </c>
      <c r="P47" s="550">
        <v>0</v>
      </c>
      <c r="Q47" s="550">
        <v>0</v>
      </c>
      <c r="R47" s="526">
        <f t="shared" si="5"/>
        <v>0</v>
      </c>
    </row>
    <row r="48" ht="15.75" customHeight="1" spans="1:20">
      <c r="C48" s="508"/>
      <c r="D48" s="509" t="s">
        <v>36</v>
      </c>
      <c r="E48" s="514" t="s">
        <v>238</v>
      </c>
      <c r="F48" s="511"/>
      <c r="G48" s="550">
        <v>0</v>
      </c>
      <c r="H48" s="550">
        <v>0</v>
      </c>
      <c r="I48" s="550">
        <v>0</v>
      </c>
      <c r="J48" s="550">
        <v>0</v>
      </c>
      <c r="K48" s="550">
        <v>0</v>
      </c>
      <c r="L48" s="549">
        <f t="shared" si="3"/>
        <v>0</v>
      </c>
      <c r="M48" s="550">
        <v>0</v>
      </c>
      <c r="N48" s="550">
        <v>0</v>
      </c>
      <c r="O48" s="550">
        <v>0</v>
      </c>
      <c r="P48" s="550">
        <v>0</v>
      </c>
      <c r="Q48" s="550">
        <v>0</v>
      </c>
      <c r="R48" s="526">
        <f t="shared" si="5"/>
        <v>0</v>
      </c>
    </row>
    <row r="49" ht="15.75" customHeight="1" spans="1:20">
      <c r="A49" s="202" t="e">
        <f>+T49&amp;#REF!&amp;$G$4</f>
        <v>#REF!</v>
      </c>
      <c r="C49" s="508" t="s">
        <v>63</v>
      </c>
      <c r="D49" s="509" t="s">
        <v>18</v>
      </c>
      <c r="E49" s="200"/>
      <c r="F49" s="511"/>
      <c r="G49" s="529">
        <f>G50</f>
        <v>11773130</v>
      </c>
      <c r="H49" s="529">
        <v>0</v>
      </c>
      <c r="I49" s="530">
        <v>0</v>
      </c>
      <c r="J49" s="529">
        <v>0</v>
      </c>
      <c r="K49" s="529">
        <v>0</v>
      </c>
      <c r="L49" s="549">
        <f t="shared" si="3"/>
        <v>11773130</v>
      </c>
      <c r="M49" s="529">
        <f>M50</f>
        <v>10024331</v>
      </c>
      <c r="N49" s="529">
        <v>0</v>
      </c>
      <c r="O49" s="530">
        <v>0</v>
      </c>
      <c r="P49" s="529">
        <v>0</v>
      </c>
      <c r="Q49" s="529">
        <v>0</v>
      </c>
      <c r="R49" s="549">
        <f t="shared" si="5"/>
        <v>10024331</v>
      </c>
      <c r="T49" s="202" t="s">
        <v>240</v>
      </c>
    </row>
    <row r="50" ht="15.75" customHeight="1" spans="1:20">
      <c r="C50" s="508"/>
      <c r="D50" s="509" t="s">
        <v>35</v>
      </c>
      <c r="E50" s="514" t="s">
        <v>237</v>
      </c>
      <c r="F50" s="511"/>
      <c r="G50" s="550">
        <v>11773130</v>
      </c>
      <c r="H50" s="550">
        <v>0</v>
      </c>
      <c r="I50" s="550">
        <v>0</v>
      </c>
      <c r="J50" s="550">
        <v>0</v>
      </c>
      <c r="K50" s="550">
        <v>0</v>
      </c>
      <c r="L50" s="549">
        <f t="shared" si="3"/>
        <v>11773130</v>
      </c>
      <c r="M50" s="550">
        <v>10024331</v>
      </c>
      <c r="N50" s="550">
        <v>0</v>
      </c>
      <c r="O50" s="550">
        <v>0</v>
      </c>
      <c r="P50" s="550">
        <v>0</v>
      </c>
      <c r="Q50" s="550">
        <v>0</v>
      </c>
      <c r="R50" s="526">
        <f t="shared" si="5"/>
        <v>10024331</v>
      </c>
    </row>
    <row r="51" ht="15.75" customHeight="1" spans="1:20">
      <c r="C51" s="508"/>
      <c r="D51" s="509" t="s">
        <v>36</v>
      </c>
      <c r="E51" s="514" t="s">
        <v>238</v>
      </c>
      <c r="F51" s="511"/>
      <c r="G51" s="550">
        <v>0</v>
      </c>
      <c r="H51" s="550">
        <v>0</v>
      </c>
      <c r="I51" s="550">
        <v>0</v>
      </c>
      <c r="J51" s="550">
        <v>0</v>
      </c>
      <c r="K51" s="550">
        <v>0</v>
      </c>
      <c r="L51" s="549">
        <f t="shared" si="3"/>
        <v>0</v>
      </c>
      <c r="M51" s="550">
        <v>0</v>
      </c>
      <c r="N51" s="550">
        <v>0</v>
      </c>
      <c r="O51" s="550">
        <v>0</v>
      </c>
      <c r="P51" s="550">
        <v>0</v>
      </c>
      <c r="Q51" s="550">
        <v>0</v>
      </c>
      <c r="R51" s="526">
        <f t="shared" si="5"/>
        <v>0</v>
      </c>
    </row>
    <row r="52" ht="35.1" customHeight="1" spans="1:20">
      <c r="C52" s="518" t="s">
        <v>65</v>
      </c>
      <c r="D52" s="519" t="s">
        <v>241</v>
      </c>
      <c r="E52" s="520"/>
      <c r="F52" s="521"/>
      <c r="G52" s="550">
        <v>0</v>
      </c>
      <c r="H52" s="550">
        <v>0</v>
      </c>
      <c r="I52" s="550">
        <v>0</v>
      </c>
      <c r="J52" s="550">
        <v>0</v>
      </c>
      <c r="K52" s="550">
        <v>0</v>
      </c>
      <c r="L52" s="549">
        <f t="shared" si="3"/>
        <v>0</v>
      </c>
      <c r="M52" s="550">
        <v>0</v>
      </c>
      <c r="N52" s="550">
        <v>0</v>
      </c>
      <c r="O52" s="550">
        <v>0</v>
      </c>
      <c r="P52" s="550">
        <v>0</v>
      </c>
      <c r="Q52" s="550">
        <v>0</v>
      </c>
      <c r="R52" s="526">
        <f t="shared" si="5"/>
        <v>0</v>
      </c>
    </row>
    <row r="53" ht="15.75" customHeight="1" spans="1:20">
      <c r="C53" s="508"/>
      <c r="D53" s="509" t="s">
        <v>35</v>
      </c>
      <c r="E53" s="514" t="s">
        <v>237</v>
      </c>
      <c r="F53" s="511"/>
      <c r="G53" s="550">
        <v>0</v>
      </c>
      <c r="H53" s="550">
        <v>0</v>
      </c>
      <c r="I53" s="550">
        <v>0</v>
      </c>
      <c r="J53" s="550">
        <v>0</v>
      </c>
      <c r="K53" s="550">
        <v>0</v>
      </c>
      <c r="L53" s="549">
        <f t="shared" si="3"/>
        <v>0</v>
      </c>
      <c r="M53" s="550">
        <v>0</v>
      </c>
      <c r="N53" s="550">
        <v>0</v>
      </c>
      <c r="O53" s="550">
        <v>0</v>
      </c>
      <c r="P53" s="550">
        <v>0</v>
      </c>
      <c r="Q53" s="550">
        <v>0</v>
      </c>
      <c r="R53" s="526">
        <f t="shared" si="5"/>
        <v>0</v>
      </c>
    </row>
    <row r="54" ht="15.75" customHeight="1" spans="1:20">
      <c r="C54" s="508"/>
      <c r="D54" s="509" t="s">
        <v>36</v>
      </c>
      <c r="E54" s="514" t="s">
        <v>238</v>
      </c>
      <c r="F54" s="511"/>
      <c r="G54" s="550">
        <v>0</v>
      </c>
      <c r="H54" s="550">
        <v>0</v>
      </c>
      <c r="I54" s="550">
        <v>0</v>
      </c>
      <c r="J54" s="550">
        <v>0</v>
      </c>
      <c r="K54" s="550">
        <v>0</v>
      </c>
      <c r="L54" s="549">
        <f t="shared" si="3"/>
        <v>0</v>
      </c>
      <c r="M54" s="550">
        <v>0</v>
      </c>
      <c r="N54" s="550">
        <v>0</v>
      </c>
      <c r="O54" s="550">
        <v>0</v>
      </c>
      <c r="P54" s="550">
        <v>0</v>
      </c>
      <c r="Q54" s="550">
        <v>0</v>
      </c>
      <c r="R54" s="526">
        <f t="shared" si="5"/>
        <v>0</v>
      </c>
    </row>
    <row r="55" ht="36" customHeight="1" spans="1:20">
      <c r="C55" s="518" t="s">
        <v>67</v>
      </c>
      <c r="D55" s="519" t="s">
        <v>252</v>
      </c>
      <c r="E55" s="520"/>
      <c r="F55" s="521"/>
      <c r="G55" s="551">
        <f>G56</f>
        <v>479451</v>
      </c>
      <c r="H55" s="529">
        <v>0</v>
      </c>
      <c r="I55" s="530">
        <v>0</v>
      </c>
      <c r="J55" s="529">
        <v>0</v>
      </c>
      <c r="K55" s="529">
        <v>0</v>
      </c>
      <c r="L55" s="549">
        <f t="shared" si="3"/>
        <v>479451</v>
      </c>
      <c r="M55" s="551">
        <f>M56</f>
        <v>1681840</v>
      </c>
      <c r="N55" s="529">
        <v>0</v>
      </c>
      <c r="O55" s="530">
        <v>0</v>
      </c>
      <c r="P55" s="529">
        <v>0</v>
      </c>
      <c r="Q55" s="529">
        <v>0</v>
      </c>
      <c r="R55" s="549">
        <f t="shared" si="5"/>
        <v>1681840</v>
      </c>
    </row>
    <row r="56" ht="15.75" customHeight="1" spans="1:20">
      <c r="C56" s="508"/>
      <c r="D56" s="509" t="s">
        <v>35</v>
      </c>
      <c r="E56" s="514" t="s">
        <v>237</v>
      </c>
      <c r="F56" s="511"/>
      <c r="G56" s="550">
        <v>479451</v>
      </c>
      <c r="H56" s="550">
        <v>0</v>
      </c>
      <c r="I56" s="550">
        <v>0</v>
      </c>
      <c r="J56" s="550">
        <v>0</v>
      </c>
      <c r="K56" s="550">
        <v>0</v>
      </c>
      <c r="L56" s="549">
        <f t="shared" si="3"/>
        <v>479451</v>
      </c>
      <c r="M56" s="550">
        <v>1681840</v>
      </c>
      <c r="N56" s="550">
        <v>0</v>
      </c>
      <c r="O56" s="550">
        <v>0</v>
      </c>
      <c r="P56" s="550">
        <v>0</v>
      </c>
      <c r="Q56" s="550">
        <v>0</v>
      </c>
      <c r="R56" s="526">
        <f t="shared" si="5"/>
        <v>1681840</v>
      </c>
    </row>
    <row r="57" ht="15.75" customHeight="1" spans="1:20">
      <c r="C57" s="508"/>
      <c r="D57" s="509" t="s">
        <v>36</v>
      </c>
      <c r="E57" s="514" t="s">
        <v>238</v>
      </c>
      <c r="F57" s="511"/>
      <c r="G57" s="550">
        <v>0</v>
      </c>
      <c r="H57" s="550">
        <v>0</v>
      </c>
      <c r="I57" s="550">
        <v>0</v>
      </c>
      <c r="J57" s="550">
        <v>0</v>
      </c>
      <c r="K57" s="550">
        <v>0</v>
      </c>
      <c r="L57" s="549">
        <f t="shared" si="3"/>
        <v>0</v>
      </c>
      <c r="M57" s="550">
        <v>0</v>
      </c>
      <c r="N57" s="550">
        <v>0</v>
      </c>
      <c r="O57" s="550">
        <v>0</v>
      </c>
      <c r="P57" s="550">
        <v>0</v>
      </c>
      <c r="Q57" s="550">
        <v>0</v>
      </c>
      <c r="R57" s="526">
        <f t="shared" si="5"/>
        <v>0</v>
      </c>
    </row>
    <row r="58" ht="15.75" customHeight="1" spans="1:20">
      <c r="C58" s="819" t="s">
        <v>69</v>
      </c>
      <c r="D58" s="509" t="s">
        <v>24</v>
      </c>
      <c r="E58" s="514"/>
      <c r="F58" s="511"/>
      <c r="G58" s="550">
        <v>0</v>
      </c>
      <c r="H58" s="550">
        <v>0</v>
      </c>
      <c r="I58" s="550">
        <v>0</v>
      </c>
      <c r="J58" s="550">
        <v>0</v>
      </c>
      <c r="K58" s="550">
        <v>0</v>
      </c>
      <c r="L58" s="549">
        <f t="shared" si="3"/>
        <v>0</v>
      </c>
      <c r="M58" s="550">
        <v>0</v>
      </c>
      <c r="N58" s="550">
        <v>0</v>
      </c>
      <c r="O58" s="550">
        <v>0</v>
      </c>
      <c r="P58" s="550">
        <v>0</v>
      </c>
      <c r="Q58" s="550">
        <v>0</v>
      </c>
      <c r="R58" s="526">
        <f t="shared" si="5"/>
        <v>0</v>
      </c>
    </row>
    <row r="59" ht="15.75" customHeight="1" spans="1:20">
      <c r="C59" s="819" t="s">
        <v>71</v>
      </c>
      <c r="D59" s="509" t="s">
        <v>243</v>
      </c>
      <c r="E59" s="200"/>
      <c r="F59" s="511"/>
      <c r="G59" s="552">
        <f>G60+G63</f>
        <v>25293521</v>
      </c>
      <c r="H59" s="552">
        <f>H60+H63</f>
        <v>284320</v>
      </c>
      <c r="I59" s="552">
        <f>I60+I63</f>
        <v>27545</v>
      </c>
      <c r="J59" s="552">
        <f>J60+J63</f>
        <v>33613</v>
      </c>
      <c r="K59" s="552">
        <f>K60+K63</f>
        <v>181391</v>
      </c>
      <c r="L59" s="549">
        <f t="shared" si="3"/>
        <v>25820390</v>
      </c>
      <c r="M59" s="552">
        <f>M60+M63</f>
        <v>23598892</v>
      </c>
      <c r="N59" s="552">
        <f>N60+N63</f>
        <v>298845</v>
      </c>
      <c r="O59" s="552">
        <f>O60+O63</f>
        <v>26797</v>
      </c>
      <c r="P59" s="552">
        <f>P60+P63</f>
        <v>28630</v>
      </c>
      <c r="Q59" s="552">
        <f>Q60+Q63</f>
        <v>161401</v>
      </c>
      <c r="R59" s="549">
        <f t="shared" si="5"/>
        <v>24114565</v>
      </c>
    </row>
    <row r="60" ht="15.75" customHeight="1" spans="1:20">
      <c r="C60" s="508"/>
      <c r="D60" s="527" t="s">
        <v>92</v>
      </c>
      <c r="E60" s="528" t="s">
        <v>244</v>
      </c>
      <c r="F60" s="521"/>
      <c r="G60" s="552">
        <f>G61</f>
        <v>13465112</v>
      </c>
      <c r="H60" s="552">
        <f>H61</f>
        <v>176275</v>
      </c>
      <c r="I60" s="552">
        <f>I61</f>
        <v>20875</v>
      </c>
      <c r="J60" s="552">
        <f>J61</f>
        <v>19402</v>
      </c>
      <c r="K60" s="552">
        <f>K61</f>
        <v>118790</v>
      </c>
      <c r="L60" s="549">
        <f t="shared" ref="L60:L73" si="6">G60+H60+I60+J60+K60</f>
        <v>13800454</v>
      </c>
      <c r="M60" s="552">
        <f>M61</f>
        <v>11856069</v>
      </c>
      <c r="N60" s="552">
        <f>N61</f>
        <v>142476</v>
      </c>
      <c r="O60" s="552">
        <f>O61</f>
        <v>21014</v>
      </c>
      <c r="P60" s="552">
        <f>P61</f>
        <v>23249</v>
      </c>
      <c r="Q60" s="552">
        <f>Q61</f>
        <v>124555</v>
      </c>
      <c r="R60" s="549">
        <f t="shared" si="5"/>
        <v>12167363</v>
      </c>
    </row>
    <row r="61" s="477" customFormat="1" ht="15.75" customHeight="1" spans="1:20">
      <c r="B61" s="553"/>
      <c r="C61" s="554"/>
      <c r="D61" s="555"/>
      <c r="E61" s="514" t="s">
        <v>245</v>
      </c>
      <c r="F61" s="514" t="s">
        <v>237</v>
      </c>
      <c r="G61" s="552">
        <v>13465112</v>
      </c>
      <c r="H61" s="552">
        <v>176275</v>
      </c>
      <c r="I61" s="556">
        <v>20875</v>
      </c>
      <c r="J61" s="552">
        <v>19402</v>
      </c>
      <c r="K61" s="552">
        <v>118790</v>
      </c>
      <c r="L61" s="549">
        <f t="shared" si="6"/>
        <v>13800454</v>
      </c>
      <c r="M61" s="552">
        <v>11856069</v>
      </c>
      <c r="N61" s="552">
        <v>142476</v>
      </c>
      <c r="O61" s="556">
        <v>21014</v>
      </c>
      <c r="P61" s="552">
        <v>23249</v>
      </c>
      <c r="Q61" s="552">
        <v>124555</v>
      </c>
      <c r="R61" s="549">
        <f t="shared" ref="R61:R73" si="7">M61+N61+O61+P61+Q61</f>
        <v>12167363</v>
      </c>
    </row>
    <row r="62" s="477" customFormat="1" ht="15.75" customHeight="1" spans="1:20">
      <c r="B62" s="553"/>
      <c r="C62" s="554"/>
      <c r="D62" s="555"/>
      <c r="E62" s="514" t="s">
        <v>246</v>
      </c>
      <c r="F62" s="514" t="s">
        <v>238</v>
      </c>
      <c r="G62" s="552">
        <v>0</v>
      </c>
      <c r="H62" s="552">
        <v>0</v>
      </c>
      <c r="I62" s="556">
        <v>0</v>
      </c>
      <c r="J62" s="552">
        <v>0</v>
      </c>
      <c r="K62" s="552">
        <v>0</v>
      </c>
      <c r="L62" s="549">
        <f t="shared" si="6"/>
        <v>0</v>
      </c>
      <c r="M62" s="550">
        <v>0</v>
      </c>
      <c r="N62" s="550">
        <v>0</v>
      </c>
      <c r="O62" s="557">
        <v>0</v>
      </c>
      <c r="P62" s="550">
        <v>0</v>
      </c>
      <c r="Q62" s="550">
        <v>0</v>
      </c>
      <c r="R62" s="549">
        <f t="shared" si="7"/>
        <v>0</v>
      </c>
    </row>
    <row r="63" ht="15.75" customHeight="1" spans="1:20">
      <c r="C63" s="508"/>
      <c r="D63" s="532" t="s">
        <v>36</v>
      </c>
      <c r="E63" s="514" t="s">
        <v>247</v>
      </c>
      <c r="F63" s="511"/>
      <c r="G63" s="552">
        <f>G64</f>
        <v>11828409</v>
      </c>
      <c r="H63" s="552">
        <f>H64</f>
        <v>108045</v>
      </c>
      <c r="I63" s="552">
        <f>I64</f>
        <v>6670</v>
      </c>
      <c r="J63" s="552">
        <f>J64</f>
        <v>14211</v>
      </c>
      <c r="K63" s="552">
        <f>K64</f>
        <v>62601</v>
      </c>
      <c r="L63" s="549">
        <f t="shared" si="6"/>
        <v>12019936</v>
      </c>
      <c r="M63" s="552">
        <f>M64</f>
        <v>11742823</v>
      </c>
      <c r="N63" s="552">
        <f>N64</f>
        <v>156369</v>
      </c>
      <c r="O63" s="552">
        <f>O64</f>
        <v>5783</v>
      </c>
      <c r="P63" s="552">
        <f>P64</f>
        <v>5381</v>
      </c>
      <c r="Q63" s="552">
        <f>Q64</f>
        <v>36846</v>
      </c>
      <c r="R63" s="549">
        <f t="shared" si="7"/>
        <v>11947202</v>
      </c>
    </row>
    <row r="64" s="477" customFormat="1" ht="15.75" customHeight="1" spans="1:20">
      <c r="B64" s="553"/>
      <c r="C64" s="554"/>
      <c r="D64" s="555"/>
      <c r="E64" s="514" t="s">
        <v>245</v>
      </c>
      <c r="F64" s="514" t="s">
        <v>237</v>
      </c>
      <c r="G64" s="552">
        <v>11828409</v>
      </c>
      <c r="H64" s="552">
        <v>108045</v>
      </c>
      <c r="I64" s="556">
        <v>6670</v>
      </c>
      <c r="J64" s="552">
        <v>14211</v>
      </c>
      <c r="K64" s="552">
        <v>62601</v>
      </c>
      <c r="L64" s="549">
        <f t="shared" si="6"/>
        <v>12019936</v>
      </c>
      <c r="M64" s="552">
        <v>11742823</v>
      </c>
      <c r="N64" s="552">
        <v>156369</v>
      </c>
      <c r="O64" s="556">
        <v>5783</v>
      </c>
      <c r="P64" s="552">
        <v>5381</v>
      </c>
      <c r="Q64" s="552">
        <v>36846</v>
      </c>
      <c r="R64" s="549">
        <f t="shared" si="7"/>
        <v>11947202</v>
      </c>
    </row>
    <row r="65" s="477" customFormat="1" ht="15.75" customHeight="1" spans="1:19">
      <c r="B65" s="553"/>
      <c r="C65" s="554"/>
      <c r="D65" s="555"/>
      <c r="E65" s="514" t="s">
        <v>246</v>
      </c>
      <c r="F65" s="514" t="s">
        <v>238</v>
      </c>
      <c r="G65" s="552">
        <v>0</v>
      </c>
      <c r="H65" s="552">
        <v>0</v>
      </c>
      <c r="I65" s="556">
        <v>0</v>
      </c>
      <c r="J65" s="552">
        <v>0</v>
      </c>
      <c r="K65" s="552">
        <v>0</v>
      </c>
      <c r="L65" s="549">
        <f t="shared" si="6"/>
        <v>0</v>
      </c>
      <c r="M65" s="550">
        <v>0</v>
      </c>
      <c r="N65" s="550">
        <v>0</v>
      </c>
      <c r="O65" s="557">
        <v>0</v>
      </c>
      <c r="P65" s="550">
        <v>0</v>
      </c>
      <c r="Q65" s="550">
        <v>0</v>
      </c>
      <c r="R65" s="549">
        <f t="shared" si="7"/>
        <v>0</v>
      </c>
    </row>
    <row r="66" ht="15.75" customHeight="1" spans="1:19">
      <c r="C66" s="508"/>
      <c r="D66" s="532" t="s">
        <v>38</v>
      </c>
      <c r="E66" s="514" t="s">
        <v>248</v>
      </c>
      <c r="F66" s="511"/>
      <c r="G66" s="552">
        <f t="shared" ref="G66:Q66" si="8">G67</f>
        <v>347159</v>
      </c>
      <c r="H66" s="552">
        <f t="shared" si="8"/>
        <v>88254</v>
      </c>
      <c r="I66" s="552">
        <f t="shared" si="8"/>
        <v>7073</v>
      </c>
      <c r="J66" s="552">
        <f t="shared" si="8"/>
        <v>3460</v>
      </c>
      <c r="K66" s="552">
        <f t="shared" si="8"/>
        <v>69810</v>
      </c>
      <c r="L66" s="549">
        <f t="shared" si="6"/>
        <v>515756</v>
      </c>
      <c r="M66" s="550">
        <f t="shared" si="8"/>
        <v>574889</v>
      </c>
      <c r="N66" s="550">
        <f t="shared" si="8"/>
        <v>160114</v>
      </c>
      <c r="O66" s="558">
        <f t="shared" si="8"/>
        <v>11188</v>
      </c>
      <c r="P66" s="550">
        <f t="shared" si="8"/>
        <v>14697</v>
      </c>
      <c r="Q66" s="550">
        <f t="shared" si="8"/>
        <v>97151</v>
      </c>
      <c r="R66" s="549">
        <f t="shared" si="7"/>
        <v>858039</v>
      </c>
    </row>
    <row r="67" ht="15.75" customHeight="1" spans="1:19">
      <c r="C67" s="508"/>
      <c r="D67" s="532"/>
      <c r="E67" s="201" t="s">
        <v>245</v>
      </c>
      <c r="F67" s="535" t="s">
        <v>237</v>
      </c>
      <c r="G67" s="552">
        <v>347159</v>
      </c>
      <c r="H67" s="552">
        <v>88254</v>
      </c>
      <c r="I67" s="552">
        <v>7073</v>
      </c>
      <c r="J67" s="552">
        <v>3460</v>
      </c>
      <c r="K67" s="552">
        <v>69810</v>
      </c>
      <c r="L67" s="549">
        <f t="shared" si="6"/>
        <v>515756</v>
      </c>
      <c r="M67" s="552">
        <v>574889</v>
      </c>
      <c r="N67" s="552">
        <v>160114</v>
      </c>
      <c r="O67" s="552">
        <v>11188</v>
      </c>
      <c r="P67" s="552">
        <v>14697</v>
      </c>
      <c r="Q67" s="552">
        <v>97151</v>
      </c>
      <c r="R67" s="549">
        <f t="shared" si="7"/>
        <v>858039</v>
      </c>
    </row>
    <row r="68" ht="15.75" customHeight="1" spans="1:19">
      <c r="C68" s="508"/>
      <c r="D68" s="532"/>
      <c r="E68" s="201" t="s">
        <v>253</v>
      </c>
      <c r="F68" s="535" t="s">
        <v>238</v>
      </c>
      <c r="G68" s="550">
        <v>0</v>
      </c>
      <c r="H68" s="550">
        <v>0</v>
      </c>
      <c r="I68" s="550">
        <v>0</v>
      </c>
      <c r="J68" s="550">
        <v>0</v>
      </c>
      <c r="K68" s="550">
        <v>0</v>
      </c>
      <c r="L68" s="549">
        <f t="shared" si="6"/>
        <v>0</v>
      </c>
      <c r="M68" s="550">
        <v>0</v>
      </c>
      <c r="N68" s="550">
        <v>0</v>
      </c>
      <c r="O68" s="558">
        <v>0</v>
      </c>
      <c r="P68" s="550">
        <v>0</v>
      </c>
      <c r="Q68" s="550">
        <v>0</v>
      </c>
      <c r="R68" s="549">
        <f t="shared" si="7"/>
        <v>0</v>
      </c>
    </row>
    <row r="69" ht="15.75" customHeight="1" spans="1:19">
      <c r="C69" s="819" t="s">
        <v>73</v>
      </c>
      <c r="D69" s="532" t="s">
        <v>30</v>
      </c>
      <c r="E69" s="200"/>
      <c r="F69" s="511"/>
      <c r="G69" s="550">
        <v>0</v>
      </c>
      <c r="H69" s="550">
        <v>0</v>
      </c>
      <c r="I69" s="558">
        <v>0</v>
      </c>
      <c r="J69" s="550">
        <v>0</v>
      </c>
      <c r="K69" s="550">
        <v>0</v>
      </c>
      <c r="L69" s="549">
        <f t="shared" si="6"/>
        <v>0</v>
      </c>
      <c r="M69" s="550">
        <v>0</v>
      </c>
      <c r="N69" s="550">
        <v>0</v>
      </c>
      <c r="O69" s="558">
        <v>0</v>
      </c>
      <c r="P69" s="550">
        <v>0</v>
      </c>
      <c r="Q69" s="550">
        <v>0</v>
      </c>
      <c r="R69" s="549">
        <f t="shared" si="7"/>
        <v>0</v>
      </c>
    </row>
    <row r="70" ht="15.75" customHeight="1" spans="1:19">
      <c r="C70" s="819" t="s">
        <v>75</v>
      </c>
      <c r="D70" s="532" t="s">
        <v>249</v>
      </c>
      <c r="E70" s="514"/>
      <c r="F70" s="535"/>
      <c r="G70" s="550">
        <v>0</v>
      </c>
      <c r="H70" s="550">
        <v>0</v>
      </c>
      <c r="I70" s="558">
        <v>0</v>
      </c>
      <c r="J70" s="550">
        <v>0</v>
      </c>
      <c r="K70" s="550">
        <v>0</v>
      </c>
      <c r="L70" s="549">
        <f t="shared" si="6"/>
        <v>0</v>
      </c>
      <c r="M70" s="550">
        <v>0</v>
      </c>
      <c r="N70" s="550">
        <v>0</v>
      </c>
      <c r="O70" s="558">
        <v>0</v>
      </c>
      <c r="P70" s="550">
        <v>0</v>
      </c>
      <c r="Q70" s="550">
        <v>0</v>
      </c>
      <c r="R70" s="549">
        <f t="shared" si="7"/>
        <v>0</v>
      </c>
    </row>
    <row r="71" ht="15.75" customHeight="1" spans="1:19">
      <c r="C71" s="819" t="s">
        <v>27</v>
      </c>
      <c r="D71" s="509" t="s">
        <v>250</v>
      </c>
      <c r="E71" s="200"/>
      <c r="F71" s="511"/>
      <c r="G71" s="550">
        <f>G72</f>
        <v>725421</v>
      </c>
      <c r="H71" s="550">
        <f>H72</f>
        <v>0</v>
      </c>
      <c r="I71" s="550">
        <f>I72</f>
        <v>0</v>
      </c>
      <c r="J71" s="550">
        <f>J72</f>
        <v>0</v>
      </c>
      <c r="K71" s="550">
        <f>K72</f>
        <v>0</v>
      </c>
      <c r="L71" s="549">
        <f t="shared" si="6"/>
        <v>725421</v>
      </c>
      <c r="M71" s="550">
        <f>M72</f>
        <v>666970</v>
      </c>
      <c r="N71" s="550">
        <f>N72</f>
        <v>11</v>
      </c>
      <c r="O71" s="558">
        <f>O72</f>
        <v>0</v>
      </c>
      <c r="P71" s="550">
        <f>P72</f>
        <v>0</v>
      </c>
      <c r="Q71" s="550">
        <f>Q72</f>
        <v>0</v>
      </c>
      <c r="R71" s="549">
        <f t="shared" si="7"/>
        <v>666981</v>
      </c>
    </row>
    <row r="72" ht="15.75" customHeight="1" spans="1:19">
      <c r="C72" s="508"/>
      <c r="D72" s="509" t="s">
        <v>35</v>
      </c>
      <c r="E72" s="514" t="s">
        <v>237</v>
      </c>
      <c r="F72" s="511"/>
      <c r="G72" s="550">
        <v>725421</v>
      </c>
      <c r="H72" s="550">
        <v>0</v>
      </c>
      <c r="I72" s="558">
        <v>0</v>
      </c>
      <c r="J72" s="550">
        <v>0</v>
      </c>
      <c r="K72" s="550">
        <v>0</v>
      </c>
      <c r="L72" s="549">
        <f t="shared" si="6"/>
        <v>725421</v>
      </c>
      <c r="M72" s="550">
        <v>666970</v>
      </c>
      <c r="N72" s="550">
        <v>11</v>
      </c>
      <c r="O72" s="558">
        <v>0</v>
      </c>
      <c r="P72" s="550">
        <v>0</v>
      </c>
      <c r="Q72" s="550">
        <v>0</v>
      </c>
      <c r="R72" s="549">
        <f t="shared" si="7"/>
        <v>666981</v>
      </c>
    </row>
    <row r="73" ht="15.75" customHeight="1" spans="1:19">
      <c r="C73" s="508"/>
      <c r="D73" s="509" t="s">
        <v>36</v>
      </c>
      <c r="E73" s="514" t="s">
        <v>238</v>
      </c>
      <c r="F73" s="511"/>
      <c r="G73" s="550">
        <v>0</v>
      </c>
      <c r="H73" s="550">
        <v>0</v>
      </c>
      <c r="I73" s="558">
        <v>0</v>
      </c>
      <c r="J73" s="550">
        <v>0</v>
      </c>
      <c r="K73" s="550">
        <v>0</v>
      </c>
      <c r="L73" s="549">
        <f t="shared" si="6"/>
        <v>0</v>
      </c>
      <c r="M73" s="550">
        <v>0</v>
      </c>
      <c r="N73" s="550">
        <v>0</v>
      </c>
      <c r="O73" s="558">
        <v>0</v>
      </c>
      <c r="P73" s="550">
        <v>0</v>
      </c>
      <c r="Q73" s="550">
        <v>0</v>
      </c>
      <c r="R73" s="549">
        <f t="shared" si="7"/>
        <v>0</v>
      </c>
    </row>
    <row r="74" s="478" customFormat="1" ht="12" customHeight="1" spans="1:19">
      <c r="A74" s="202"/>
      <c r="B74" s="201"/>
      <c r="C74" s="559"/>
      <c r="D74" s="560"/>
      <c r="E74" s="561"/>
      <c r="F74" s="562"/>
      <c r="G74" s="563"/>
      <c r="H74" s="563"/>
      <c r="I74" s="564"/>
      <c r="J74" s="563"/>
      <c r="K74" s="563"/>
      <c r="L74" s="565"/>
      <c r="M74" s="563"/>
      <c r="N74" s="563"/>
      <c r="O74" s="564"/>
      <c r="P74" s="563"/>
      <c r="Q74" s="563"/>
      <c r="R74" s="565"/>
      <c r="S74" s="202"/>
    </row>
    <row r="75" ht="24.75" customHeight="1" spans="1:19">
      <c r="C75" s="566" t="s">
        <v>254</v>
      </c>
      <c r="D75" s="567" t="s">
        <v>255</v>
      </c>
      <c r="E75" s="200"/>
      <c r="F75" s="541"/>
      <c r="G75" s="568"/>
      <c r="H75" s="569"/>
      <c r="I75" s="569"/>
      <c r="J75" s="569"/>
      <c r="K75" s="569"/>
      <c r="L75" s="570"/>
      <c r="M75" s="571"/>
      <c r="N75" s="571"/>
      <c r="O75" s="571"/>
      <c r="P75" s="571"/>
      <c r="Q75" s="571"/>
      <c r="R75" s="570"/>
    </row>
    <row r="76" spans="1:19">
      <c r="C76" s="544" t="s">
        <v>59</v>
      </c>
      <c r="D76" s="545" t="s">
        <v>256</v>
      </c>
      <c r="E76" s="546"/>
      <c r="F76" s="547"/>
      <c r="G76" s="568"/>
      <c r="H76" s="569"/>
      <c r="I76" s="569"/>
      <c r="J76" s="569"/>
      <c r="K76" s="569"/>
      <c r="L76" s="572"/>
      <c r="M76" s="569"/>
      <c r="N76" s="569"/>
      <c r="O76" s="569"/>
      <c r="P76" s="569"/>
      <c r="Q76" s="569"/>
      <c r="R76" s="572"/>
    </row>
    <row r="77" spans="1:19">
      <c r="C77" s="508"/>
      <c r="D77" s="573" t="s">
        <v>35</v>
      </c>
      <c r="E77" s="201" t="s">
        <v>257</v>
      </c>
      <c r="F77" s="511"/>
      <c r="G77" s="568"/>
      <c r="H77" s="569"/>
      <c r="I77" s="569"/>
      <c r="J77" s="569"/>
      <c r="K77" s="569"/>
      <c r="L77" s="574">
        <v>0</v>
      </c>
      <c r="M77" s="575"/>
      <c r="N77" s="575"/>
      <c r="O77" s="575"/>
      <c r="P77" s="575"/>
      <c r="Q77" s="575"/>
      <c r="R77" s="574">
        <v>0</v>
      </c>
    </row>
    <row r="78" spans="1:19">
      <c r="C78" s="508"/>
      <c r="D78" s="573" t="s">
        <v>36</v>
      </c>
      <c r="E78" s="201" t="s">
        <v>258</v>
      </c>
      <c r="F78" s="511"/>
      <c r="G78" s="568"/>
      <c r="H78" s="569"/>
      <c r="I78" s="569"/>
      <c r="J78" s="569"/>
      <c r="K78" s="569"/>
      <c r="L78" s="574">
        <v>0</v>
      </c>
      <c r="M78" s="575"/>
      <c r="N78" s="575"/>
      <c r="O78" s="575"/>
      <c r="P78" s="575"/>
      <c r="Q78" s="575"/>
      <c r="R78" s="574">
        <v>0</v>
      </c>
    </row>
    <row r="79" ht="5.25" customHeight="1" spans="1:19">
      <c r="C79" s="508"/>
      <c r="D79" s="509"/>
      <c r="E79" s="200"/>
      <c r="F79" s="511"/>
      <c r="G79" s="568"/>
      <c r="H79" s="569"/>
      <c r="I79" s="569"/>
      <c r="J79" s="569"/>
      <c r="K79" s="569"/>
      <c r="L79" s="574"/>
      <c r="M79" s="575"/>
      <c r="N79" s="575"/>
      <c r="O79" s="575"/>
      <c r="P79" s="575"/>
      <c r="Q79" s="575"/>
      <c r="R79" s="574"/>
    </row>
    <row r="80" spans="1:19">
      <c r="C80" s="829" t="s">
        <v>61</v>
      </c>
      <c r="D80" s="201" t="s">
        <v>259</v>
      </c>
      <c r="G80" s="568"/>
      <c r="H80" s="569"/>
      <c r="I80" s="569"/>
      <c r="J80" s="569"/>
      <c r="K80" s="569"/>
      <c r="L80" s="574">
        <v>0</v>
      </c>
      <c r="M80" s="575"/>
      <c r="N80" s="575"/>
      <c r="O80" s="575"/>
      <c r="P80" s="575"/>
      <c r="Q80" s="575"/>
      <c r="R80" s="574">
        <v>0</v>
      </c>
    </row>
    <row r="81" ht="24.75" customHeight="1" spans="2:18">
      <c r="C81" s="559"/>
      <c r="D81" s="576"/>
      <c r="E81" s="561"/>
      <c r="F81" s="562"/>
      <c r="G81" s="577"/>
      <c r="H81" s="578"/>
      <c r="I81" s="578"/>
      <c r="J81" s="578"/>
      <c r="K81" s="578"/>
      <c r="L81" s="563"/>
      <c r="M81" s="578"/>
      <c r="N81" s="578"/>
      <c r="O81" s="578"/>
      <c r="P81" s="578"/>
      <c r="Q81" s="578"/>
      <c r="R81" s="563"/>
    </row>
    <row r="85" spans="2:18">
      <c r="C85" s="204" t="s">
        <v>260</v>
      </c>
      <c r="D85" s="204"/>
      <c r="E85" s="204"/>
      <c r="F85" s="204"/>
      <c r="G85" s="204"/>
      <c r="H85" s="204"/>
      <c r="I85" s="204"/>
      <c r="J85" s="204"/>
      <c r="K85" s="204"/>
      <c r="L85" s="204"/>
      <c r="M85" s="204"/>
      <c r="N85" s="204"/>
      <c r="O85" s="204"/>
      <c r="P85" s="204"/>
    </row>
    <row r="87" ht="16.35" spans="2:18">
      <c r="P87" s="484" t="s">
        <v>3</v>
      </c>
      <c r="Q87" s="541"/>
      <c r="R87" s="541"/>
    </row>
    <row r="88" s="199" customFormat="1" ht="32.25" customHeight="1" spans="2:18">
      <c r="B88" s="208"/>
      <c r="C88" s="485" t="s">
        <v>228</v>
      </c>
      <c r="D88" s="486" t="s">
        <v>142</v>
      </c>
      <c r="E88" s="487"/>
      <c r="F88" s="488"/>
      <c r="G88" s="501" t="str">
        <f>G6</f>
        <v>30 Juni 2026</v>
      </c>
      <c r="H88" s="495"/>
      <c r="I88" s="495"/>
      <c r="J88" s="495"/>
      <c r="K88" s="496"/>
      <c r="L88" s="501" t="str">
        <f>M6</f>
        <v>30 Juni 2025</v>
      </c>
      <c r="M88" s="495"/>
      <c r="N88" s="495"/>
      <c r="O88" s="495"/>
      <c r="P88" s="496"/>
      <c r="Q88" s="208"/>
      <c r="R88" s="208"/>
    </row>
    <row r="89" s="199" customFormat="1" ht="26.25" customHeight="1" spans="2:18">
      <c r="B89" s="208"/>
      <c r="C89" s="490"/>
      <c r="D89" s="491"/>
      <c r="E89" s="492"/>
      <c r="F89" s="493"/>
      <c r="G89" s="501" t="s">
        <v>261</v>
      </c>
      <c r="H89" s="495"/>
      <c r="I89" s="496"/>
      <c r="J89" s="501" t="s">
        <v>262</v>
      </c>
      <c r="K89" s="496"/>
      <c r="L89" s="501" t="s">
        <v>261</v>
      </c>
      <c r="M89" s="495"/>
      <c r="N89" s="496"/>
      <c r="O89" s="501" t="s">
        <v>262</v>
      </c>
      <c r="P89" s="496"/>
      <c r="Q89" s="208"/>
      <c r="R89" s="208"/>
    </row>
    <row r="90" s="199" customFormat="1" ht="30.75" customHeight="1" spans="2:18">
      <c r="B90" s="208"/>
      <c r="C90" s="497"/>
      <c r="D90" s="498"/>
      <c r="E90" s="499"/>
      <c r="F90" s="500"/>
      <c r="G90" s="497" t="s">
        <v>263</v>
      </c>
      <c r="H90" s="497" t="s">
        <v>264</v>
      </c>
      <c r="I90" s="497" t="s">
        <v>265</v>
      </c>
      <c r="J90" s="497" t="s">
        <v>266</v>
      </c>
      <c r="K90" s="497" t="s">
        <v>267</v>
      </c>
      <c r="L90" s="497" t="s">
        <v>263</v>
      </c>
      <c r="M90" s="497" t="s">
        <v>264</v>
      </c>
      <c r="N90" s="497" t="s">
        <v>265</v>
      </c>
      <c r="O90" s="497" t="s">
        <v>266</v>
      </c>
      <c r="P90" s="497" t="s">
        <v>267</v>
      </c>
      <c r="Q90" s="208"/>
      <c r="R90" s="208"/>
    </row>
    <row r="91" ht="6" customHeight="1" spans="2:18">
      <c r="C91" s="579"/>
      <c r="D91" s="580"/>
      <c r="E91" s="580"/>
      <c r="F91" s="580"/>
      <c r="G91" s="580"/>
      <c r="H91" s="580"/>
      <c r="I91" s="580"/>
      <c r="J91" s="580"/>
      <c r="K91" s="580"/>
      <c r="L91" s="580"/>
      <c r="M91" s="580"/>
      <c r="N91" s="580"/>
      <c r="O91" s="580"/>
      <c r="P91" s="581"/>
    </row>
    <row r="92" ht="24" customHeight="1" spans="2:18">
      <c r="C92" s="544" t="s">
        <v>59</v>
      </c>
      <c r="D92" s="545" t="s">
        <v>14</v>
      </c>
      <c r="E92" s="582"/>
      <c r="F92" s="547"/>
      <c r="G92" s="583">
        <v>916</v>
      </c>
      <c r="H92" s="583">
        <v>0</v>
      </c>
      <c r="I92" s="583">
        <v>0</v>
      </c>
      <c r="J92" s="583">
        <v>19580</v>
      </c>
      <c r="K92" s="583">
        <v>0</v>
      </c>
      <c r="L92" s="583">
        <v>1523</v>
      </c>
      <c r="M92" s="583">
        <v>0</v>
      </c>
      <c r="N92" s="583">
        <v>0</v>
      </c>
      <c r="O92" s="583">
        <v>21948</v>
      </c>
      <c r="P92" s="583">
        <v>0</v>
      </c>
    </row>
    <row r="93" spans="2:18">
      <c r="C93" s="508" t="s">
        <v>61</v>
      </c>
      <c r="D93" s="509" t="s">
        <v>239</v>
      </c>
      <c r="F93" s="511"/>
      <c r="G93" s="551">
        <v>0</v>
      </c>
      <c r="H93" s="551">
        <v>0</v>
      </c>
      <c r="I93" s="551">
        <v>0</v>
      </c>
      <c r="J93" s="551">
        <v>0</v>
      </c>
      <c r="K93" s="551">
        <v>0</v>
      </c>
      <c r="L93" s="551">
        <v>0</v>
      </c>
      <c r="M93" s="551">
        <v>0</v>
      </c>
      <c r="N93" s="551">
        <v>0</v>
      </c>
      <c r="O93" s="551">
        <v>0</v>
      </c>
      <c r="P93" s="551">
        <v>0</v>
      </c>
    </row>
    <row r="94" spans="2:18">
      <c r="C94" s="508" t="s">
        <v>63</v>
      </c>
      <c r="D94" s="509" t="s">
        <v>18</v>
      </c>
      <c r="F94" s="511"/>
      <c r="G94" s="551">
        <v>20</v>
      </c>
      <c r="H94" s="551">
        <v>0</v>
      </c>
      <c r="I94" s="551">
        <v>0</v>
      </c>
      <c r="J94" s="551">
        <v>4580</v>
      </c>
      <c r="K94" s="551">
        <v>0</v>
      </c>
      <c r="L94" s="551">
        <v>0</v>
      </c>
      <c r="M94" s="551">
        <v>0</v>
      </c>
      <c r="N94" s="551">
        <v>0</v>
      </c>
      <c r="O94" s="551">
        <v>2810</v>
      </c>
      <c r="P94" s="551">
        <v>0</v>
      </c>
    </row>
    <row r="95" spans="2:18">
      <c r="C95" s="518" t="s">
        <v>65</v>
      </c>
      <c r="D95" s="519" t="s">
        <v>241</v>
      </c>
      <c r="E95" s="520"/>
      <c r="F95" s="521"/>
      <c r="G95" s="551">
        <v>0</v>
      </c>
      <c r="H95" s="551">
        <v>0</v>
      </c>
      <c r="I95" s="551">
        <v>0</v>
      </c>
      <c r="J95" s="551">
        <v>0</v>
      </c>
      <c r="K95" s="551">
        <v>0</v>
      </c>
      <c r="L95" s="551">
        <v>0</v>
      </c>
      <c r="M95" s="551">
        <v>0</v>
      </c>
      <c r="N95" s="551">
        <v>0</v>
      </c>
      <c r="O95" s="551">
        <v>0</v>
      </c>
      <c r="P95" s="551">
        <v>0</v>
      </c>
    </row>
    <row r="96" spans="2:18">
      <c r="C96" s="518" t="s">
        <v>67</v>
      </c>
      <c r="D96" s="519" t="s">
        <v>242</v>
      </c>
      <c r="E96" s="520"/>
      <c r="F96" s="521"/>
      <c r="G96" s="551">
        <v>0</v>
      </c>
      <c r="H96" s="551">
        <v>0</v>
      </c>
      <c r="I96" s="551">
        <v>0</v>
      </c>
      <c r="J96" s="551">
        <v>0</v>
      </c>
      <c r="K96" s="551">
        <v>0</v>
      </c>
      <c r="L96" s="551">
        <v>0</v>
      </c>
      <c r="M96" s="551">
        <v>0</v>
      </c>
      <c r="N96" s="551">
        <v>0</v>
      </c>
      <c r="O96" s="551">
        <v>0</v>
      </c>
      <c r="P96" s="551">
        <v>0</v>
      </c>
    </row>
    <row r="97" spans="3:16">
      <c r="C97" s="508" t="s">
        <v>69</v>
      </c>
      <c r="D97" s="509" t="s">
        <v>24</v>
      </c>
      <c r="F97" s="511"/>
      <c r="G97" s="551">
        <v>0</v>
      </c>
      <c r="H97" s="551">
        <v>0</v>
      </c>
      <c r="I97" s="551">
        <v>0</v>
      </c>
      <c r="J97" s="551">
        <v>0</v>
      </c>
      <c r="K97" s="551">
        <v>0</v>
      </c>
      <c r="L97" s="551">
        <v>0</v>
      </c>
      <c r="M97" s="551">
        <v>0</v>
      </c>
      <c r="N97" s="551">
        <v>0</v>
      </c>
      <c r="O97" s="551">
        <v>0</v>
      </c>
      <c r="P97" s="551">
        <v>0</v>
      </c>
    </row>
    <row r="98" spans="3:16">
      <c r="C98" s="508" t="s">
        <v>71</v>
      </c>
      <c r="D98" s="509" t="s">
        <v>243</v>
      </c>
      <c r="F98" s="511"/>
      <c r="G98" s="551">
        <v>508209</v>
      </c>
      <c r="H98" s="551">
        <v>47813</v>
      </c>
      <c r="I98" s="551">
        <v>356336</v>
      </c>
      <c r="J98" s="551">
        <v>253280</v>
      </c>
      <c r="K98" s="551">
        <v>197885</v>
      </c>
      <c r="L98" s="551">
        <v>797646</v>
      </c>
      <c r="M98" s="551">
        <v>60325</v>
      </c>
      <c r="N98" s="551">
        <v>383596</v>
      </c>
      <c r="O98" s="551">
        <v>236291</v>
      </c>
      <c r="P98" s="551">
        <v>159081</v>
      </c>
    </row>
    <row r="99" spans="3:16">
      <c r="C99" s="819" t="s">
        <v>73</v>
      </c>
      <c r="D99" s="509" t="s">
        <v>30</v>
      </c>
      <c r="F99" s="511"/>
      <c r="G99" s="551">
        <v>0</v>
      </c>
      <c r="H99" s="551">
        <v>0</v>
      </c>
      <c r="I99" s="551">
        <v>0</v>
      </c>
      <c r="J99" s="551">
        <v>0</v>
      </c>
      <c r="K99" s="551">
        <v>0</v>
      </c>
      <c r="L99" s="551">
        <v>0</v>
      </c>
      <c r="M99" s="551">
        <v>0</v>
      </c>
      <c r="N99" s="551">
        <v>0</v>
      </c>
      <c r="O99" s="551">
        <v>0</v>
      </c>
      <c r="P99" s="551">
        <v>0</v>
      </c>
    </row>
    <row r="100" spans="3:16">
      <c r="C100" s="819" t="s">
        <v>75</v>
      </c>
      <c r="D100" s="509" t="s">
        <v>249</v>
      </c>
      <c r="F100" s="511"/>
      <c r="G100" s="551">
        <v>0</v>
      </c>
      <c r="H100" s="551">
        <v>0</v>
      </c>
      <c r="I100" s="551">
        <v>0</v>
      </c>
      <c r="J100" s="551">
        <v>0</v>
      </c>
      <c r="K100" s="551">
        <v>0</v>
      </c>
      <c r="L100" s="551">
        <v>0</v>
      </c>
      <c r="M100" s="551">
        <v>0</v>
      </c>
      <c r="N100" s="551">
        <v>0</v>
      </c>
      <c r="O100" s="551">
        <v>0</v>
      </c>
      <c r="P100" s="551">
        <v>0</v>
      </c>
    </row>
    <row r="101" spans="3:16">
      <c r="C101" s="819" t="s">
        <v>27</v>
      </c>
      <c r="D101" s="509" t="s">
        <v>250</v>
      </c>
      <c r="F101" s="511"/>
      <c r="G101" s="551">
        <v>427</v>
      </c>
      <c r="H101" s="551">
        <v>0</v>
      </c>
      <c r="I101" s="551">
        <v>0</v>
      </c>
      <c r="J101" s="551">
        <v>7420</v>
      </c>
      <c r="K101" s="551">
        <v>0</v>
      </c>
      <c r="L101" s="551">
        <v>564</v>
      </c>
      <c r="M101" s="551">
        <v>0</v>
      </c>
      <c r="N101" s="551">
        <v>0</v>
      </c>
      <c r="O101" s="551">
        <v>6933</v>
      </c>
      <c r="P101" s="551">
        <v>1</v>
      </c>
    </row>
    <row r="102" ht="12" customHeight="1" spans="3:16">
      <c r="C102" s="559"/>
      <c r="D102" s="560"/>
      <c r="E102" s="584"/>
      <c r="F102" s="562"/>
      <c r="G102" s="563"/>
      <c r="H102" s="563"/>
      <c r="I102" s="563"/>
      <c r="J102" s="563"/>
      <c r="K102" s="563"/>
      <c r="L102" s="563"/>
      <c r="M102" s="563"/>
      <c r="N102" s="563"/>
      <c r="O102" s="563"/>
      <c r="P102" s="563"/>
    </row>
    <row r="105" ht="39.75" customHeight="1" spans="3:16">
      <c r="C105" s="585" t="s">
        <v>268</v>
      </c>
      <c r="D105" s="585"/>
      <c r="E105" s="585"/>
      <c r="F105" s="585"/>
      <c r="G105" s="585"/>
      <c r="H105" s="585"/>
      <c r="I105" s="585"/>
      <c r="J105" s="585"/>
      <c r="K105" s="585"/>
      <c r="L105" s="585"/>
      <c r="M105" s="585"/>
      <c r="N105" s="585"/>
      <c r="O105" s="585"/>
      <c r="P105" s="585"/>
    </row>
    <row r="106" ht="18" customHeight="1" spans="3:16">
      <c r="C106" s="514" t="s">
        <v>269</v>
      </c>
      <c r="D106" s="514"/>
      <c r="E106" s="514"/>
      <c r="F106" s="514"/>
      <c r="G106" s="514"/>
      <c r="H106" s="514"/>
      <c r="I106" s="514"/>
      <c r="J106" s="514"/>
      <c r="K106" s="514"/>
      <c r="L106" s="514"/>
      <c r="M106" s="514"/>
      <c r="N106" s="514"/>
    </row>
  </sheetData>
  <sheetProtection sheet="1" objects="1"/>
  <mergeCells count="35">
    <mergeCell ref="C1:R1"/>
    <mergeCell ref="G2:N2"/>
    <mergeCell ref="G3:N3"/>
    <mergeCell ref="G5:R5"/>
    <mergeCell ref="G6:L6"/>
    <mergeCell ref="M6:R6"/>
    <mergeCell ref="C8:R8"/>
    <mergeCell ref="D9:R9"/>
    <mergeCell ref="D19:F19"/>
    <mergeCell ref="D22:F22"/>
    <mergeCell ref="D26:F26"/>
    <mergeCell ref="E27:F27"/>
    <mergeCell ref="E33:F33"/>
    <mergeCell ref="D37:F37"/>
    <mergeCell ref="D42:R42"/>
    <mergeCell ref="D52:F52"/>
    <mergeCell ref="D55:F55"/>
    <mergeCell ref="E60:F60"/>
    <mergeCell ref="D70:F70"/>
    <mergeCell ref="C85:P85"/>
    <mergeCell ref="G88:K88"/>
    <mergeCell ref="L88:P88"/>
    <mergeCell ref="G89:I89"/>
    <mergeCell ref="J89:K89"/>
    <mergeCell ref="L89:N89"/>
    <mergeCell ref="O89:P89"/>
    <mergeCell ref="C91:P91"/>
    <mergeCell ref="D95:F95"/>
    <mergeCell ref="D96:F96"/>
    <mergeCell ref="C105:P105"/>
    <mergeCell ref="C106:N106"/>
    <mergeCell ref="C5:C7"/>
    <mergeCell ref="C88:C90"/>
    <mergeCell ref="D5:F7"/>
    <mergeCell ref="D88:F90"/>
  </mergeCells>
  <printOptions horizontalCentered="1"/>
  <pageMargins left="0.196850393700787" right="0.196850393700787" top="0.393700787401575" bottom="0.393700787401575" header="0.511811023622047" footer="0.47244094488189"/>
  <pageSetup paperSize="9" scale="39" fitToHeight="2" orientation="portrait"/>
  <headerFooter alignWithMargins="0"/>
  <rowBreaks count="1" manualBreakCount="1">
    <brk id="58"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tabColor rgb="FF92D050"/>
  </sheetPr>
  <dimension ref="B1:AP94"/>
  <sheetViews>
    <sheetView showGridLines="0" view="pageBreakPreview" zoomScale="60" zoomScaleNormal="81" topLeftCell="A54" workbookViewId="0">
      <selection activeCell="Q54" sqref="B$1:Q$1048576"/>
    </sheetView>
  </sheetViews>
  <sheetFormatPr defaultColWidth="9.13888888888889" defaultRowHeight="15.6"/>
  <cols>
    <col min="1" max="1" width="5.13888888888889" style="304" customWidth="1"/>
    <col min="2" max="2" width="4.85185185185185" style="305" customWidth="1"/>
    <col min="3" max="3" width="5" style="306" customWidth="1"/>
    <col min="4" max="4" width="5.71296296296296" style="306" customWidth="1"/>
    <col min="5" max="5" width="7.28703703703704" style="306" customWidth="1"/>
    <col min="6" max="6" width="8.71296296296296" style="306" customWidth="1"/>
    <col min="7" max="7" width="13.712962962963" style="306" customWidth="1"/>
    <col min="8" max="8" width="16.4259259259259" style="305" customWidth="1"/>
    <col min="9" max="9" width="23.8518518518519" style="305" customWidth="1"/>
    <col min="10" max="10" width="24.712962962963" style="305" customWidth="1"/>
    <col min="11" max="11" width="74.4259259259259" style="305" customWidth="1"/>
    <col min="12" max="12" width="24" style="305" customWidth="1"/>
    <col min="13" max="13" width="22.8518518518519" style="305" customWidth="1"/>
    <col min="14" max="14" width="9" style="307" hidden="1" customWidth="1"/>
    <col min="15" max="15" width="18.1388888888889" style="307" hidden="1" customWidth="1"/>
    <col min="16" max="17" width="23.5740740740741" style="305" customWidth="1"/>
    <col min="18" max="18" width="3.42592592592593" style="304" customWidth="1"/>
    <col min="19" max="19" width="12" style="304" customWidth="1"/>
    <col min="20" max="20" width="27.712962962963" style="304" customWidth="1"/>
    <col min="21" max="16384" width="9.13888888888889" style="304"/>
  </cols>
  <sheetData>
    <row r="1" ht="31.5" customHeight="1" spans="2:21">
      <c r="B1" s="308" t="s">
        <v>270</v>
      </c>
      <c r="C1" s="308"/>
      <c r="D1" s="308"/>
      <c r="E1" s="308"/>
      <c r="F1" s="308"/>
      <c r="G1" s="308"/>
      <c r="H1" s="308"/>
      <c r="I1" s="308"/>
      <c r="J1" s="308"/>
      <c r="K1" s="308"/>
      <c r="L1" s="308"/>
      <c r="M1" s="308"/>
      <c r="N1" s="308"/>
      <c r="O1" s="308"/>
      <c r="P1" s="308"/>
      <c r="Q1" s="308"/>
      <c r="R1" s="309"/>
    </row>
    <row r="2" s="298" customFormat="1" ht="15" customHeight="1" spans="2:21">
      <c r="B2" s="205" t="s">
        <v>271</v>
      </c>
      <c r="C2" s="205"/>
      <c r="D2" s="205"/>
      <c r="E2" s="205"/>
      <c r="F2" s="205"/>
      <c r="G2" s="205"/>
      <c r="H2" s="205"/>
      <c r="I2" s="205"/>
      <c r="J2" s="205"/>
      <c r="K2" s="205"/>
      <c r="L2" s="205"/>
      <c r="M2" s="205"/>
      <c r="N2" s="205"/>
      <c r="O2" s="205"/>
      <c r="P2" s="205"/>
      <c r="Q2" s="205"/>
      <c r="S2" s="304"/>
      <c r="U2" s="310"/>
    </row>
    <row r="3" s="298" customFormat="1" ht="15" customHeight="1" spans="2:21">
      <c r="B3" s="813" t="str">
        <f>'Tw-Neraca'!B4:G4</f>
        <v>30 Juni 2026</v>
      </c>
      <c r="C3" s="205"/>
      <c r="D3" s="205"/>
      <c r="E3" s="205"/>
      <c r="F3" s="205"/>
      <c r="G3" s="205"/>
      <c r="H3" s="205"/>
      <c r="I3" s="205"/>
      <c r="J3" s="205"/>
      <c r="K3" s="205"/>
      <c r="L3" s="205"/>
      <c r="M3" s="205"/>
      <c r="N3" s="205"/>
      <c r="O3" s="205"/>
      <c r="P3" s="205"/>
      <c r="Q3" s="205"/>
    </row>
    <row r="4" ht="15" customHeight="1" spans="2:21">
      <c r="C4" s="305"/>
      <c r="D4" s="305"/>
      <c r="E4" s="305"/>
      <c r="F4" s="305"/>
      <c r="G4" s="305"/>
      <c r="N4" s="305"/>
      <c r="O4" s="305"/>
      <c r="Q4" s="311" t="s">
        <v>3</v>
      </c>
    </row>
    <row r="5" ht="15" customHeight="1" spans="2:21">
      <c r="B5" s="312" t="s">
        <v>272</v>
      </c>
      <c r="C5" s="313"/>
      <c r="D5" s="313"/>
      <c r="E5" s="313"/>
      <c r="F5" s="313"/>
      <c r="G5" s="313"/>
      <c r="H5" s="313"/>
      <c r="I5" s="313"/>
      <c r="J5" s="313"/>
      <c r="K5" s="313"/>
      <c r="L5" s="313"/>
      <c r="M5" s="314"/>
      <c r="N5" s="315"/>
      <c r="O5" s="315" t="s">
        <v>234</v>
      </c>
      <c r="P5" s="316" t="str">
        <f>'Tw-KAP'!G6</f>
        <v>30 Juni 2026</v>
      </c>
      <c r="Q5" s="316" t="str">
        <f>'Tw-KAP'!M6</f>
        <v>30 Juni 2025</v>
      </c>
    </row>
    <row r="6" ht="15" customHeight="1" spans="2:21">
      <c r="B6" s="317"/>
      <c r="C6" s="318"/>
      <c r="D6" s="318"/>
      <c r="E6" s="318"/>
      <c r="F6" s="318"/>
      <c r="G6" s="318"/>
      <c r="H6" s="318"/>
      <c r="I6" s="318"/>
      <c r="J6" s="318"/>
      <c r="K6" s="318"/>
      <c r="L6" s="318"/>
      <c r="M6" s="319"/>
      <c r="N6" s="320"/>
      <c r="O6" s="320"/>
      <c r="P6" s="321"/>
      <c r="Q6" s="321"/>
    </row>
    <row r="7" ht="15" customHeight="1" spans="2:21">
      <c r="B7" s="317"/>
      <c r="C7" s="318"/>
      <c r="D7" s="318"/>
      <c r="E7" s="318"/>
      <c r="F7" s="318"/>
      <c r="G7" s="318"/>
      <c r="H7" s="318"/>
      <c r="I7" s="318"/>
      <c r="J7" s="318"/>
      <c r="K7" s="318"/>
      <c r="L7" s="318"/>
      <c r="M7" s="319"/>
      <c r="N7" s="320"/>
      <c r="O7" s="320"/>
      <c r="P7" s="320" t="s">
        <v>273</v>
      </c>
      <c r="Q7" s="320" t="s">
        <v>273</v>
      </c>
    </row>
    <row r="8" ht="15" customHeight="1" spans="2:21">
      <c r="B8" s="322"/>
      <c r="C8" s="322"/>
      <c r="D8" s="323"/>
      <c r="E8" s="323"/>
      <c r="F8" s="323"/>
      <c r="G8" s="323"/>
      <c r="H8" s="323"/>
      <c r="I8" s="323"/>
      <c r="J8" s="323"/>
      <c r="K8" s="323"/>
      <c r="L8" s="323"/>
      <c r="M8" s="323"/>
      <c r="N8" s="323"/>
      <c r="O8" s="323"/>
      <c r="P8" s="324"/>
      <c r="Q8" s="324"/>
    </row>
    <row r="9" ht="15" customHeight="1" spans="2:21">
      <c r="B9" s="325" t="s">
        <v>200</v>
      </c>
      <c r="C9" s="326" t="s">
        <v>274</v>
      </c>
      <c r="D9" s="327"/>
      <c r="E9" s="327"/>
      <c r="F9" s="327"/>
      <c r="G9" s="327"/>
      <c r="H9" s="327"/>
      <c r="I9" s="327"/>
      <c r="J9" s="327"/>
      <c r="K9" s="327"/>
      <c r="L9" s="327"/>
      <c r="M9" s="327"/>
      <c r="N9" s="328"/>
      <c r="O9" s="328"/>
      <c r="P9" s="329">
        <v>6064704</v>
      </c>
      <c r="Q9" s="330">
        <v>4932908</v>
      </c>
    </row>
    <row r="10" ht="15" customHeight="1" spans="2:21">
      <c r="B10" s="331"/>
      <c r="C10" s="332">
        <v>1</v>
      </c>
      <c r="D10" s="333" t="s">
        <v>275</v>
      </c>
      <c r="E10" s="333"/>
      <c r="F10" s="333"/>
      <c r="G10" s="333"/>
      <c r="H10" s="334"/>
      <c r="I10" s="335"/>
      <c r="J10" s="335"/>
      <c r="K10" s="336"/>
      <c r="L10" s="336"/>
      <c r="M10" s="336"/>
      <c r="N10" s="337"/>
      <c r="O10" s="337"/>
      <c r="P10" s="338">
        <v>6064704</v>
      </c>
      <c r="Q10" s="339">
        <v>4932908</v>
      </c>
    </row>
    <row r="11" s="299" customFormat="1" ht="15" customHeight="1" spans="2:21">
      <c r="B11" s="331"/>
      <c r="C11" s="340"/>
      <c r="D11" s="341" t="s">
        <v>276</v>
      </c>
      <c r="E11" s="342" t="s">
        <v>277</v>
      </c>
      <c r="F11" s="342"/>
      <c r="G11" s="342"/>
      <c r="H11" s="342"/>
      <c r="I11" s="342"/>
      <c r="J11" s="342"/>
      <c r="K11" s="342"/>
      <c r="L11" s="342"/>
      <c r="M11" s="343"/>
      <c r="N11" s="344"/>
      <c r="O11" s="344"/>
      <c r="P11" s="339">
        <v>3626177</v>
      </c>
      <c r="Q11" s="339">
        <v>2830177</v>
      </c>
    </row>
    <row r="12" s="299" customFormat="1" ht="15" customHeight="1" spans="2:21">
      <c r="B12" s="345"/>
      <c r="C12" s="332"/>
      <c r="D12" s="346" t="s">
        <v>278</v>
      </c>
      <c r="E12" s="347" t="s">
        <v>279</v>
      </c>
      <c r="F12" s="347"/>
      <c r="G12" s="347"/>
      <c r="H12" s="347"/>
      <c r="I12" s="347"/>
      <c r="J12" s="347"/>
      <c r="K12" s="347"/>
      <c r="L12" s="347"/>
      <c r="M12" s="348"/>
      <c r="N12" s="349"/>
      <c r="O12" s="349"/>
      <c r="P12" s="350">
        <v>2695756</v>
      </c>
      <c r="Q12" s="350">
        <v>2306917</v>
      </c>
    </row>
    <row r="13" s="299" customFormat="1" ht="15" customHeight="1" spans="2:21">
      <c r="B13" s="345"/>
      <c r="C13" s="351"/>
      <c r="D13" s="352"/>
      <c r="E13" s="353" t="s">
        <v>280</v>
      </c>
      <c r="F13" s="354" t="s">
        <v>281</v>
      </c>
      <c r="G13" s="355"/>
      <c r="H13" s="356"/>
      <c r="I13" s="356"/>
      <c r="J13" s="356"/>
      <c r="K13" s="356"/>
      <c r="L13" s="356"/>
      <c r="M13" s="357"/>
      <c r="N13" s="349"/>
      <c r="O13" s="349"/>
      <c r="P13" s="350">
        <v>2696193</v>
      </c>
      <c r="Q13" s="350">
        <v>2307354</v>
      </c>
      <c r="R13" s="358"/>
      <c r="S13" s="359"/>
    </row>
    <row r="14" s="299" customFormat="1" ht="15" customHeight="1" spans="2:21">
      <c r="B14" s="345"/>
      <c r="C14" s="332"/>
      <c r="D14" s="346"/>
      <c r="E14" s="360"/>
      <c r="F14" s="361" t="s">
        <v>282</v>
      </c>
      <c r="G14" s="362" t="s">
        <v>283</v>
      </c>
      <c r="H14" s="362"/>
      <c r="I14" s="362"/>
      <c r="J14" s="363"/>
      <c r="K14" s="363"/>
      <c r="L14" s="363"/>
      <c r="M14" s="364"/>
      <c r="N14" s="349"/>
      <c r="O14" s="349"/>
      <c r="P14" s="350">
        <v>0</v>
      </c>
      <c r="Q14" s="350">
        <v>0</v>
      </c>
      <c r="R14" s="358"/>
    </row>
    <row r="15" s="299" customFormat="1" ht="15" customHeight="1" spans="2:21">
      <c r="B15" s="345"/>
      <c r="C15" s="332"/>
      <c r="D15" s="346"/>
      <c r="E15" s="360"/>
      <c r="F15" s="361"/>
      <c r="G15" s="365" t="s">
        <v>284</v>
      </c>
      <c r="H15" s="362" t="s">
        <v>285</v>
      </c>
      <c r="I15" s="362"/>
      <c r="J15" s="363"/>
      <c r="K15" s="363"/>
      <c r="L15" s="363"/>
      <c r="M15" s="364"/>
      <c r="N15" s="349"/>
      <c r="O15" s="349"/>
      <c r="P15" s="350">
        <v>0</v>
      </c>
      <c r="Q15" s="350">
        <v>0</v>
      </c>
    </row>
    <row r="16" s="299" customFormat="1" ht="15" customHeight="1" spans="2:21">
      <c r="B16" s="345"/>
      <c r="C16" s="332"/>
      <c r="D16" s="346"/>
      <c r="E16" s="360"/>
      <c r="F16" s="361"/>
      <c r="G16" s="365" t="s">
        <v>286</v>
      </c>
      <c r="H16" s="362" t="s">
        <v>287</v>
      </c>
      <c r="I16" s="362"/>
      <c r="J16" s="363"/>
      <c r="K16" s="363"/>
      <c r="L16" s="363"/>
      <c r="M16" s="364"/>
      <c r="N16" s="349"/>
      <c r="O16" s="349"/>
      <c r="P16" s="350">
        <v>0</v>
      </c>
      <c r="Q16" s="350">
        <v>0</v>
      </c>
    </row>
    <row r="17" s="299" customFormat="1" ht="15" customHeight="1" spans="2:18">
      <c r="B17" s="345"/>
      <c r="C17" s="332"/>
      <c r="D17" s="346"/>
      <c r="E17" s="360"/>
      <c r="F17" s="361"/>
      <c r="G17" s="365" t="s">
        <v>288</v>
      </c>
      <c r="H17" s="362" t="s">
        <v>289</v>
      </c>
      <c r="I17" s="362"/>
      <c r="J17" s="363"/>
      <c r="K17" s="363"/>
      <c r="L17" s="363"/>
      <c r="M17" s="364"/>
      <c r="N17" s="349"/>
      <c r="O17" s="349"/>
      <c r="P17" s="350">
        <v>0</v>
      </c>
      <c r="Q17" s="350">
        <v>0</v>
      </c>
    </row>
    <row r="18" s="299" customFormat="1" ht="15" customHeight="1" spans="2:18">
      <c r="B18" s="345"/>
      <c r="C18" s="332"/>
      <c r="D18" s="346"/>
      <c r="E18" s="360"/>
      <c r="F18" s="361" t="s">
        <v>290</v>
      </c>
      <c r="G18" s="365" t="s">
        <v>291</v>
      </c>
      <c r="H18" s="362"/>
      <c r="I18" s="362"/>
      <c r="J18" s="363"/>
      <c r="K18" s="363"/>
      <c r="L18" s="363"/>
      <c r="M18" s="364"/>
      <c r="N18" s="349"/>
      <c r="O18" s="349"/>
      <c r="P18" s="350">
        <v>2696193</v>
      </c>
      <c r="Q18" s="350">
        <v>2307354</v>
      </c>
      <c r="R18" s="358"/>
    </row>
    <row r="19" s="300" customFormat="1" ht="15" customHeight="1" spans="2:18">
      <c r="B19" s="345"/>
      <c r="C19" s="366"/>
      <c r="D19" s="367"/>
      <c r="E19" s="368"/>
      <c r="F19" s="368"/>
      <c r="G19" s="365" t="s">
        <v>292</v>
      </c>
      <c r="H19" s="369" t="s">
        <v>93</v>
      </c>
      <c r="I19" s="369"/>
      <c r="J19" s="369"/>
      <c r="K19" s="369"/>
      <c r="L19" s="369"/>
      <c r="M19" s="370"/>
      <c r="N19" s="349" t="s">
        <v>293</v>
      </c>
      <c r="O19" s="349"/>
      <c r="P19" s="350">
        <v>0</v>
      </c>
      <c r="Q19" s="350">
        <v>0</v>
      </c>
    </row>
    <row r="20" s="300" customFormat="1" ht="15" customHeight="1" spans="2:18">
      <c r="B20" s="345"/>
      <c r="C20" s="366"/>
      <c r="D20" s="367"/>
      <c r="E20" s="371"/>
      <c r="F20" s="371"/>
      <c r="G20" s="365" t="s">
        <v>294</v>
      </c>
      <c r="H20" s="362" t="s">
        <v>102</v>
      </c>
      <c r="I20" s="362"/>
      <c r="J20" s="362"/>
      <c r="K20" s="362"/>
      <c r="L20" s="362"/>
      <c r="M20" s="372"/>
      <c r="N20" s="349" t="s">
        <v>293</v>
      </c>
      <c r="O20" s="349"/>
      <c r="P20" s="350">
        <v>1940442</v>
      </c>
      <c r="Q20" s="350">
        <v>1665074</v>
      </c>
    </row>
    <row r="21" s="301" customFormat="1" ht="15" customHeight="1" spans="2:18">
      <c r="B21" s="345"/>
      <c r="C21" s="373"/>
      <c r="D21" s="374"/>
      <c r="E21" s="375"/>
      <c r="F21" s="375"/>
      <c r="G21" s="365" t="s">
        <v>295</v>
      </c>
      <c r="H21" s="369" t="s">
        <v>296</v>
      </c>
      <c r="I21" s="369"/>
      <c r="J21" s="369"/>
      <c r="K21" s="369"/>
      <c r="L21" s="369"/>
      <c r="M21" s="370"/>
      <c r="N21" s="376"/>
      <c r="O21" s="377" t="e">
        <f>(#REF!-(#REF!+(#REF!*0.45)+#REF!+#REF!))</f>
        <v>#REF!</v>
      </c>
      <c r="P21" s="339">
        <v>0</v>
      </c>
      <c r="Q21" s="339">
        <v>0</v>
      </c>
    </row>
    <row r="22" s="301" customFormat="1" ht="15" customHeight="1" spans="2:18">
      <c r="B22" s="345"/>
      <c r="C22" s="373"/>
      <c r="D22" s="374"/>
      <c r="E22" s="378"/>
      <c r="F22" s="378"/>
      <c r="G22" s="365" t="s">
        <v>297</v>
      </c>
      <c r="H22" s="369" t="s">
        <v>298</v>
      </c>
      <c r="I22" s="369"/>
      <c r="J22" s="369"/>
      <c r="K22" s="369"/>
      <c r="L22" s="369"/>
      <c r="M22" s="370"/>
      <c r="N22" s="376"/>
      <c r="O22" s="377" t="e">
        <f>(#REF!-(#REF!+#REF!+#REF!+#REF!))*0.5</f>
        <v>#REF!</v>
      </c>
      <c r="P22" s="339">
        <v>755751</v>
      </c>
      <c r="Q22" s="339">
        <v>642280</v>
      </c>
    </row>
    <row r="23" s="300" customFormat="1" ht="15" customHeight="1" spans="2:18">
      <c r="B23" s="345"/>
      <c r="C23" s="373"/>
      <c r="D23" s="374"/>
      <c r="E23" s="375"/>
      <c r="F23" s="375"/>
      <c r="G23" s="365" t="s">
        <v>299</v>
      </c>
      <c r="H23" s="369" t="s">
        <v>300</v>
      </c>
      <c r="I23" s="369"/>
      <c r="J23" s="369"/>
      <c r="K23" s="369"/>
      <c r="L23" s="369"/>
      <c r="M23" s="370"/>
      <c r="N23" s="349" t="s">
        <v>293</v>
      </c>
      <c r="O23" s="349"/>
      <c r="P23" s="350">
        <v>0</v>
      </c>
      <c r="Q23" s="350">
        <v>0</v>
      </c>
    </row>
    <row r="24" s="300" customFormat="1" ht="15" customHeight="1" spans="2:18">
      <c r="B24" s="345"/>
      <c r="C24" s="373"/>
      <c r="D24" s="374"/>
      <c r="E24" s="375"/>
      <c r="F24" s="375"/>
      <c r="G24" s="365" t="s">
        <v>301</v>
      </c>
      <c r="H24" s="369" t="s">
        <v>39</v>
      </c>
      <c r="I24" s="369"/>
      <c r="J24" s="369"/>
      <c r="K24" s="369"/>
      <c r="L24" s="369"/>
      <c r="M24" s="370"/>
      <c r="N24" s="379"/>
      <c r="O24" s="379"/>
      <c r="P24" s="350">
        <v>0</v>
      </c>
      <c r="Q24" s="350">
        <v>0</v>
      </c>
      <c r="R24" s="358"/>
    </row>
    <row r="25" s="300" customFormat="1" ht="15" customHeight="1" spans="2:18">
      <c r="B25" s="345"/>
      <c r="C25" s="373"/>
      <c r="D25" s="374"/>
      <c r="E25" s="353" t="s">
        <v>302</v>
      </c>
      <c r="F25" s="380" t="s">
        <v>303</v>
      </c>
      <c r="G25" s="381"/>
      <c r="H25" s="362"/>
      <c r="I25" s="362"/>
      <c r="J25" s="362"/>
      <c r="K25" s="362"/>
      <c r="L25" s="362"/>
      <c r="M25" s="372"/>
      <c r="N25" s="379"/>
      <c r="O25" s="379"/>
      <c r="P25" s="350">
        <v>437</v>
      </c>
      <c r="Q25" s="350">
        <v>437</v>
      </c>
      <c r="R25" s="358"/>
    </row>
    <row r="26" s="300" customFormat="1" ht="15" customHeight="1" spans="2:18">
      <c r="B26" s="345"/>
      <c r="C26" s="373"/>
      <c r="D26" s="374"/>
      <c r="E26" s="353"/>
      <c r="F26" s="361" t="s">
        <v>304</v>
      </c>
      <c r="G26" s="362" t="s">
        <v>283</v>
      </c>
      <c r="H26" s="362"/>
      <c r="I26" s="362"/>
      <c r="J26" s="362"/>
      <c r="K26" s="362"/>
      <c r="L26" s="362"/>
      <c r="M26" s="372"/>
      <c r="N26" s="379"/>
      <c r="O26" s="379"/>
      <c r="P26" s="350">
        <v>0</v>
      </c>
      <c r="Q26" s="350">
        <v>0</v>
      </c>
      <c r="R26" s="358"/>
    </row>
    <row r="27" s="300" customFormat="1" ht="15" customHeight="1" spans="2:18">
      <c r="B27" s="345"/>
      <c r="C27" s="373"/>
      <c r="D27" s="374"/>
      <c r="E27" s="353"/>
      <c r="F27" s="361"/>
      <c r="G27" s="361" t="s">
        <v>305</v>
      </c>
      <c r="H27" s="362" t="s">
        <v>306</v>
      </c>
      <c r="I27" s="362"/>
      <c r="J27" s="362"/>
      <c r="K27" s="362"/>
      <c r="L27" s="362"/>
      <c r="M27" s="372"/>
      <c r="N27" s="379"/>
      <c r="O27" s="379"/>
      <c r="P27" s="350">
        <v>0</v>
      </c>
      <c r="Q27" s="350">
        <v>0</v>
      </c>
    </row>
    <row r="28" s="300" customFormat="1" ht="15" customHeight="1" spans="2:18">
      <c r="B28" s="345"/>
      <c r="C28" s="373"/>
      <c r="D28" s="374"/>
      <c r="E28" s="353"/>
      <c r="F28" s="361"/>
      <c r="G28" s="361" t="s">
        <v>307</v>
      </c>
      <c r="H28" s="362" t="s">
        <v>308</v>
      </c>
      <c r="I28" s="362"/>
      <c r="J28" s="362"/>
      <c r="K28" s="362"/>
      <c r="L28" s="362"/>
      <c r="M28" s="372"/>
      <c r="N28" s="379"/>
      <c r="O28" s="379"/>
      <c r="P28" s="350">
        <v>0</v>
      </c>
      <c r="Q28" s="350">
        <v>0</v>
      </c>
    </row>
    <row r="29" s="300" customFormat="1" ht="15" customHeight="1" spans="2:18">
      <c r="B29" s="345"/>
      <c r="C29" s="373"/>
      <c r="D29" s="374"/>
      <c r="E29" s="353"/>
      <c r="F29" s="361" t="s">
        <v>309</v>
      </c>
      <c r="G29" s="365" t="s">
        <v>291</v>
      </c>
      <c r="H29" s="362"/>
      <c r="I29" s="362"/>
      <c r="J29" s="362"/>
      <c r="K29" s="362"/>
      <c r="L29" s="362"/>
      <c r="M29" s="372"/>
      <c r="N29" s="379"/>
      <c r="O29" s="379"/>
      <c r="P29" s="350">
        <v>437</v>
      </c>
      <c r="Q29" s="350">
        <v>437</v>
      </c>
      <c r="R29" s="358"/>
    </row>
    <row r="30" s="300" customFormat="1" ht="15" customHeight="1" spans="2:18">
      <c r="B30" s="345"/>
      <c r="C30" s="373"/>
      <c r="D30" s="374"/>
      <c r="E30" s="353"/>
      <c r="F30" s="361"/>
      <c r="G30" s="361" t="s">
        <v>310</v>
      </c>
      <c r="H30" s="362" t="s">
        <v>311</v>
      </c>
      <c r="I30" s="362"/>
      <c r="J30" s="362"/>
      <c r="K30" s="362"/>
      <c r="L30" s="362"/>
      <c r="M30" s="372"/>
      <c r="N30" s="379"/>
      <c r="O30" s="379"/>
      <c r="P30" s="350">
        <v>0</v>
      </c>
      <c r="Q30" s="350">
        <v>0</v>
      </c>
    </row>
    <row r="31" s="300" customFormat="1" ht="15" customHeight="1" spans="2:18">
      <c r="B31" s="345"/>
      <c r="C31" s="373"/>
      <c r="D31" s="374"/>
      <c r="E31" s="353"/>
      <c r="F31" s="361"/>
      <c r="G31" s="361" t="s">
        <v>312</v>
      </c>
      <c r="H31" s="362" t="s">
        <v>313</v>
      </c>
      <c r="I31" s="362"/>
      <c r="J31" s="362"/>
      <c r="K31" s="362"/>
      <c r="L31" s="362"/>
      <c r="M31" s="372"/>
      <c r="N31" s="379"/>
      <c r="O31" s="379"/>
      <c r="P31" s="350">
        <v>0</v>
      </c>
      <c r="Q31" s="350">
        <v>0</v>
      </c>
    </row>
    <row r="32" s="300" customFormat="1" ht="15" customHeight="1" spans="2:18">
      <c r="B32" s="345"/>
      <c r="C32" s="373"/>
      <c r="D32" s="374"/>
      <c r="E32" s="353"/>
      <c r="F32" s="361"/>
      <c r="G32" s="361" t="s">
        <v>314</v>
      </c>
      <c r="H32" s="362" t="s">
        <v>315</v>
      </c>
      <c r="I32" s="362"/>
      <c r="J32" s="362"/>
      <c r="K32" s="362"/>
      <c r="L32" s="362"/>
      <c r="M32" s="372"/>
      <c r="N32" s="379"/>
      <c r="O32" s="379"/>
      <c r="P32" s="350">
        <v>0</v>
      </c>
      <c r="Q32" s="350">
        <v>0</v>
      </c>
    </row>
    <row r="33" s="300" customFormat="1" ht="15" customHeight="1" spans="2:19">
      <c r="B33" s="345"/>
      <c r="C33" s="373"/>
      <c r="D33" s="374"/>
      <c r="E33" s="353"/>
      <c r="F33" s="361"/>
      <c r="G33" s="361" t="s">
        <v>316</v>
      </c>
      <c r="H33" s="362" t="s">
        <v>317</v>
      </c>
      <c r="I33" s="362"/>
      <c r="J33" s="362"/>
      <c r="K33" s="362"/>
      <c r="L33" s="362"/>
      <c r="M33" s="372"/>
      <c r="N33" s="379"/>
      <c r="O33" s="379"/>
      <c r="P33" s="350">
        <v>0</v>
      </c>
      <c r="Q33" s="350">
        <v>0</v>
      </c>
      <c r="R33" s="382"/>
      <c r="S33" s="261"/>
    </row>
    <row r="34" s="300" customFormat="1" ht="15" customHeight="1" spans="2:19">
      <c r="B34" s="345"/>
      <c r="C34" s="373"/>
      <c r="D34" s="374"/>
      <c r="E34" s="353"/>
      <c r="F34" s="361"/>
      <c r="G34" s="361" t="s">
        <v>318</v>
      </c>
      <c r="H34" s="383" t="s">
        <v>319</v>
      </c>
      <c r="I34" s="383"/>
      <c r="J34" s="383"/>
      <c r="K34" s="383"/>
      <c r="L34" s="383"/>
      <c r="M34" s="384"/>
      <c r="N34" s="379"/>
      <c r="O34" s="379"/>
      <c r="P34" s="350">
        <v>0</v>
      </c>
      <c r="Q34" s="350">
        <v>0</v>
      </c>
    </row>
    <row r="35" s="300" customFormat="1" ht="15" customHeight="1" spans="2:19">
      <c r="B35" s="345"/>
      <c r="C35" s="373"/>
      <c r="D35" s="374"/>
      <c r="E35" s="353"/>
      <c r="F35" s="361"/>
      <c r="G35" s="361" t="s">
        <v>320</v>
      </c>
      <c r="H35" s="362" t="s">
        <v>321</v>
      </c>
      <c r="I35" s="362"/>
      <c r="J35" s="362"/>
      <c r="K35" s="362"/>
      <c r="L35" s="362"/>
      <c r="M35" s="372"/>
      <c r="N35" s="379"/>
      <c r="O35" s="379"/>
      <c r="P35" s="350">
        <v>437</v>
      </c>
      <c r="Q35" s="350">
        <v>437</v>
      </c>
      <c r="R35" s="382"/>
    </row>
    <row r="36" s="300" customFormat="1" ht="15" customHeight="1" spans="2:19">
      <c r="B36" s="345"/>
      <c r="C36" s="373"/>
      <c r="D36" s="374"/>
      <c r="E36" s="353"/>
      <c r="F36" s="361"/>
      <c r="G36" s="361" t="s">
        <v>322</v>
      </c>
      <c r="H36" s="369" t="s">
        <v>39</v>
      </c>
      <c r="I36" s="362"/>
      <c r="J36" s="362"/>
      <c r="K36" s="362"/>
      <c r="L36" s="362"/>
      <c r="M36" s="372"/>
      <c r="N36" s="379"/>
      <c r="O36" s="379"/>
      <c r="P36" s="350">
        <v>0</v>
      </c>
      <c r="Q36" s="350">
        <v>0</v>
      </c>
      <c r="R36" s="358"/>
    </row>
    <row r="37" s="261" customFormat="1" ht="15" customHeight="1" spans="2:19">
      <c r="B37" s="385"/>
      <c r="C37" s="386"/>
      <c r="D37" s="387" t="s">
        <v>323</v>
      </c>
      <c r="E37" s="387" t="s">
        <v>324</v>
      </c>
      <c r="F37" s="387"/>
      <c r="G37" s="387"/>
      <c r="H37" s="387"/>
      <c r="I37" s="387"/>
      <c r="J37" s="387"/>
      <c r="K37" s="387"/>
      <c r="L37" s="387"/>
      <c r="M37" s="387"/>
      <c r="N37" s="388"/>
      <c r="O37" s="388"/>
      <c r="P37" s="389">
        <v>0</v>
      </c>
      <c r="Q37" s="389">
        <v>0</v>
      </c>
    </row>
    <row r="38" s="261" customFormat="1" ht="15" customHeight="1" spans="2:19">
      <c r="B38" s="385"/>
      <c r="C38" s="386"/>
      <c r="D38" s="387" t="s">
        <v>325</v>
      </c>
      <c r="E38" s="347" t="s">
        <v>326</v>
      </c>
      <c r="F38" s="387"/>
      <c r="G38" s="347"/>
      <c r="H38" s="347"/>
      <c r="I38" s="347"/>
      <c r="J38" s="347"/>
      <c r="K38" s="347"/>
      <c r="L38" s="347"/>
      <c r="M38" s="347"/>
      <c r="N38" s="388"/>
      <c r="O38" s="388"/>
      <c r="P38" s="389">
        <v>257229</v>
      </c>
      <c r="Q38" s="389">
        <v>204186</v>
      </c>
    </row>
    <row r="39" s="261" customFormat="1" ht="15" customHeight="1" spans="2:19">
      <c r="B39" s="385"/>
      <c r="C39" s="386"/>
      <c r="D39" s="387"/>
      <c r="E39" s="335" t="s">
        <v>327</v>
      </c>
      <c r="F39" s="390" t="s">
        <v>328</v>
      </c>
      <c r="G39" s="362"/>
      <c r="H39" s="390"/>
      <c r="I39" s="390"/>
      <c r="J39" s="390"/>
      <c r="K39" s="390"/>
      <c r="L39" s="390"/>
      <c r="M39" s="390"/>
      <c r="N39" s="388"/>
      <c r="O39" s="388"/>
      <c r="P39" s="389">
        <v>197591</v>
      </c>
      <c r="Q39" s="389">
        <v>152159</v>
      </c>
    </row>
    <row r="40" s="261" customFormat="1" ht="15" customHeight="1" spans="2:19">
      <c r="B40" s="385"/>
      <c r="C40" s="386"/>
      <c r="D40" s="387"/>
      <c r="E40" s="335" t="s">
        <v>329</v>
      </c>
      <c r="F40" s="391" t="s">
        <v>330</v>
      </c>
      <c r="G40" s="392"/>
      <c r="H40" s="393"/>
      <c r="I40" s="393"/>
      <c r="J40" s="393"/>
      <c r="K40" s="393"/>
      <c r="L40" s="393"/>
      <c r="M40" s="393"/>
      <c r="N40" s="388"/>
      <c r="O40" s="388"/>
      <c r="P40" s="389">
        <v>0</v>
      </c>
      <c r="Q40" s="389">
        <v>0</v>
      </c>
    </row>
    <row r="41" s="261" customFormat="1" ht="15" customHeight="1" spans="2:19">
      <c r="B41" s="385"/>
      <c r="C41" s="386"/>
      <c r="D41" s="387"/>
      <c r="E41" s="335" t="s">
        <v>331</v>
      </c>
      <c r="F41" s="369" t="s">
        <v>332</v>
      </c>
      <c r="G41" s="362"/>
      <c r="H41" s="369"/>
      <c r="I41" s="369"/>
      <c r="J41" s="369"/>
      <c r="K41" s="369"/>
      <c r="L41" s="369"/>
      <c r="M41" s="369"/>
      <c r="N41" s="388"/>
      <c r="O41" s="388"/>
      <c r="P41" s="389">
        <v>59638</v>
      </c>
      <c r="Q41" s="389">
        <v>52027</v>
      </c>
      <c r="R41" s="382"/>
    </row>
    <row r="42" s="261" customFormat="1" ht="15" customHeight="1" spans="2:19">
      <c r="B42" s="385"/>
      <c r="C42" s="386"/>
      <c r="D42" s="387"/>
      <c r="E42" s="335" t="s">
        <v>333</v>
      </c>
      <c r="F42" s="369" t="s">
        <v>334</v>
      </c>
      <c r="G42" s="362"/>
      <c r="H42" s="369"/>
      <c r="I42" s="369"/>
      <c r="J42" s="369"/>
      <c r="K42" s="369"/>
      <c r="L42" s="369"/>
      <c r="M42" s="369"/>
      <c r="N42" s="388"/>
      <c r="O42" s="388"/>
      <c r="P42" s="389">
        <v>0</v>
      </c>
      <c r="Q42" s="389">
        <v>0</v>
      </c>
    </row>
    <row r="43" s="261" customFormat="1" ht="15" customHeight="1" spans="2:19">
      <c r="B43" s="385"/>
      <c r="C43" s="386"/>
      <c r="D43" s="387"/>
      <c r="E43" s="335" t="s">
        <v>335</v>
      </c>
      <c r="F43" s="390" t="s">
        <v>336</v>
      </c>
      <c r="G43" s="362"/>
      <c r="H43" s="390"/>
      <c r="I43" s="390"/>
      <c r="J43" s="390"/>
      <c r="K43" s="390"/>
      <c r="L43" s="390"/>
      <c r="M43" s="390"/>
      <c r="N43" s="388"/>
      <c r="O43" s="388"/>
      <c r="P43" s="389">
        <v>0</v>
      </c>
      <c r="Q43" s="389">
        <v>0</v>
      </c>
    </row>
    <row r="44" s="261" customFormat="1" ht="15" customHeight="1" spans="2:19">
      <c r="B44" s="385"/>
      <c r="C44" s="386"/>
      <c r="D44" s="387"/>
      <c r="E44" s="335" t="s">
        <v>337</v>
      </c>
      <c r="F44" s="390" t="s">
        <v>338</v>
      </c>
      <c r="G44" s="362"/>
      <c r="H44" s="390"/>
      <c r="I44" s="390"/>
      <c r="J44" s="390"/>
      <c r="K44" s="390"/>
      <c r="L44" s="390"/>
      <c r="M44" s="390"/>
      <c r="N44" s="388"/>
      <c r="O44" s="388"/>
      <c r="P44" s="389">
        <v>0</v>
      </c>
      <c r="Q44" s="389">
        <v>0</v>
      </c>
    </row>
    <row r="45" s="261" customFormat="1" ht="15" customHeight="1" spans="2:19">
      <c r="B45" s="385"/>
      <c r="C45" s="386"/>
      <c r="D45" s="387"/>
      <c r="E45" s="335" t="s">
        <v>339</v>
      </c>
      <c r="F45" s="390" t="s">
        <v>340</v>
      </c>
      <c r="G45" s="362"/>
      <c r="H45" s="390"/>
      <c r="I45" s="390"/>
      <c r="J45" s="390"/>
      <c r="K45" s="390"/>
      <c r="L45" s="390"/>
      <c r="M45" s="390"/>
      <c r="N45" s="388"/>
      <c r="O45" s="388"/>
      <c r="P45" s="389">
        <v>0</v>
      </c>
      <c r="Q45" s="389">
        <v>0</v>
      </c>
      <c r="R45" s="382"/>
    </row>
    <row r="46" s="261" customFormat="1" ht="15" customHeight="1" spans="2:19">
      <c r="B46" s="385"/>
      <c r="C46" s="386"/>
      <c r="D46" s="387"/>
      <c r="E46" s="394"/>
      <c r="F46" s="362" t="s">
        <v>341</v>
      </c>
      <c r="G46" s="369" t="s">
        <v>342</v>
      </c>
      <c r="H46" s="369"/>
      <c r="I46" s="369"/>
      <c r="J46" s="369"/>
      <c r="K46" s="369"/>
      <c r="L46" s="369"/>
      <c r="M46" s="369"/>
      <c r="N46" s="388"/>
      <c r="O46" s="388"/>
      <c r="P46" s="389">
        <v>0</v>
      </c>
      <c r="Q46" s="389">
        <v>0</v>
      </c>
      <c r="R46" s="382"/>
    </row>
    <row r="47" s="261" customFormat="1" ht="15" customHeight="1" spans="2:19">
      <c r="B47" s="385"/>
      <c r="C47" s="386"/>
      <c r="D47" s="387"/>
      <c r="E47" s="394"/>
      <c r="F47" s="362" t="s">
        <v>343</v>
      </c>
      <c r="G47" s="369" t="s">
        <v>344</v>
      </c>
      <c r="H47" s="369"/>
      <c r="I47" s="369"/>
      <c r="J47" s="369"/>
      <c r="K47" s="369"/>
      <c r="L47" s="369"/>
      <c r="M47" s="369"/>
      <c r="N47" s="388"/>
      <c r="O47" s="388"/>
      <c r="P47" s="389">
        <v>0</v>
      </c>
      <c r="Q47" s="389">
        <v>0</v>
      </c>
      <c r="R47" s="382"/>
    </row>
    <row r="48" s="261" customFormat="1" ht="15" customHeight="1" spans="2:19">
      <c r="B48" s="385"/>
      <c r="C48" s="386"/>
      <c r="D48" s="387"/>
      <c r="E48" s="394"/>
      <c r="F48" s="369" t="s">
        <v>345</v>
      </c>
      <c r="G48" s="369" t="s">
        <v>346</v>
      </c>
      <c r="H48" s="395"/>
      <c r="I48" s="395"/>
      <c r="J48" s="395"/>
      <c r="K48" s="395"/>
      <c r="L48" s="395"/>
      <c r="M48" s="395"/>
      <c r="N48" s="388"/>
      <c r="O48" s="388"/>
      <c r="P48" s="389">
        <v>0</v>
      </c>
      <c r="Q48" s="389">
        <v>0</v>
      </c>
      <c r="R48" s="382"/>
    </row>
    <row r="49" s="261" customFormat="1" ht="15" customHeight="1" spans="2:18">
      <c r="B49" s="385"/>
      <c r="C49" s="386"/>
      <c r="D49" s="387"/>
      <c r="E49" s="394"/>
      <c r="F49" s="369" t="s">
        <v>347</v>
      </c>
      <c r="G49" s="369" t="s">
        <v>348</v>
      </c>
      <c r="H49" s="395"/>
      <c r="I49" s="395"/>
      <c r="J49" s="395"/>
      <c r="K49" s="395"/>
      <c r="L49" s="395"/>
      <c r="M49" s="395"/>
      <c r="N49" s="388"/>
      <c r="O49" s="388"/>
      <c r="P49" s="389">
        <v>0</v>
      </c>
      <c r="Q49" s="389">
        <v>0</v>
      </c>
      <c r="R49" s="382"/>
    </row>
    <row r="50" s="261" customFormat="1" ht="15" customHeight="1" spans="2:18">
      <c r="B50" s="385"/>
      <c r="C50" s="396">
        <v>2</v>
      </c>
      <c r="D50" s="397" t="s">
        <v>349</v>
      </c>
      <c r="E50" s="397"/>
      <c r="F50" s="397"/>
      <c r="G50" s="397"/>
      <c r="H50" s="397"/>
      <c r="I50" s="397"/>
      <c r="J50" s="397"/>
      <c r="K50" s="397"/>
      <c r="L50" s="397"/>
      <c r="M50" s="397"/>
      <c r="N50" s="388"/>
      <c r="O50" s="388"/>
      <c r="P50" s="398">
        <v>0</v>
      </c>
      <c r="Q50" s="398">
        <v>0</v>
      </c>
    </row>
    <row r="51" s="261" customFormat="1" ht="15" customHeight="1" spans="2:18">
      <c r="B51" s="385"/>
      <c r="C51" s="386"/>
      <c r="D51" s="390" t="s">
        <v>350</v>
      </c>
      <c r="E51" s="390" t="s">
        <v>351</v>
      </c>
      <c r="F51" s="390"/>
      <c r="G51" s="390"/>
      <c r="H51" s="390"/>
      <c r="I51" s="390"/>
      <c r="J51" s="390"/>
      <c r="K51" s="390"/>
      <c r="L51" s="390"/>
      <c r="M51" s="390"/>
      <c r="N51" s="388"/>
      <c r="O51" s="388"/>
      <c r="P51" s="398">
        <v>0</v>
      </c>
      <c r="Q51" s="398">
        <v>0</v>
      </c>
    </row>
    <row r="52" s="261" customFormat="1" ht="15" customHeight="1" spans="2:18">
      <c r="B52" s="385"/>
      <c r="C52" s="386"/>
      <c r="D52" s="390" t="s">
        <v>352</v>
      </c>
      <c r="E52" s="390" t="s">
        <v>353</v>
      </c>
      <c r="F52" s="390"/>
      <c r="G52" s="390"/>
      <c r="H52" s="390"/>
      <c r="I52" s="390"/>
      <c r="J52" s="390"/>
      <c r="K52" s="390"/>
      <c r="L52" s="390"/>
      <c r="M52" s="390"/>
      <c r="N52" s="388"/>
      <c r="O52" s="388"/>
      <c r="P52" s="398">
        <v>0</v>
      </c>
      <c r="Q52" s="398">
        <v>0</v>
      </c>
    </row>
    <row r="53" s="261" customFormat="1" ht="15" customHeight="1" spans="2:18">
      <c r="B53" s="385"/>
      <c r="C53" s="386"/>
      <c r="D53" s="390" t="s">
        <v>354</v>
      </c>
      <c r="E53" s="390" t="s">
        <v>355</v>
      </c>
      <c r="F53" s="390"/>
      <c r="G53" s="390"/>
      <c r="H53" s="390"/>
      <c r="I53" s="390"/>
      <c r="J53" s="390"/>
      <c r="K53" s="390"/>
      <c r="L53" s="390"/>
      <c r="M53" s="390"/>
      <c r="N53" s="388"/>
      <c r="O53" s="388"/>
      <c r="P53" s="398">
        <v>0</v>
      </c>
      <c r="Q53" s="398">
        <v>0</v>
      </c>
      <c r="R53" s="382"/>
    </row>
    <row r="54" s="261" customFormat="1" ht="15" customHeight="1" spans="2:18">
      <c r="B54" s="385"/>
      <c r="C54" s="399"/>
      <c r="D54" s="390"/>
      <c r="E54" s="361" t="s">
        <v>356</v>
      </c>
      <c r="F54" s="361" t="s">
        <v>357</v>
      </c>
      <c r="G54" s="361"/>
      <c r="H54" s="361"/>
      <c r="I54" s="361"/>
      <c r="J54" s="361"/>
      <c r="K54" s="361"/>
      <c r="L54" s="361"/>
      <c r="M54" s="361"/>
      <c r="N54" s="400"/>
      <c r="O54" s="400"/>
      <c r="P54" s="401">
        <v>0</v>
      </c>
      <c r="Q54" s="401">
        <v>0</v>
      </c>
      <c r="R54" s="382"/>
    </row>
    <row r="55" s="261" customFormat="1" ht="15" customHeight="1" spans="2:18">
      <c r="B55" s="385"/>
      <c r="C55" s="399"/>
      <c r="D55" s="390"/>
      <c r="E55" s="361" t="s">
        <v>358</v>
      </c>
      <c r="F55" s="361" t="s">
        <v>344</v>
      </c>
      <c r="G55" s="361"/>
      <c r="H55" s="361"/>
      <c r="I55" s="361"/>
      <c r="J55" s="361"/>
      <c r="K55" s="361"/>
      <c r="L55" s="361"/>
      <c r="M55" s="361"/>
      <c r="N55" s="400"/>
      <c r="O55" s="400"/>
      <c r="P55" s="401">
        <v>0</v>
      </c>
      <c r="Q55" s="401">
        <v>0</v>
      </c>
      <c r="R55" s="382"/>
    </row>
    <row r="56" s="298" customFormat="1" ht="15" customHeight="1" spans="2:18">
      <c r="B56" s="402" t="s">
        <v>204</v>
      </c>
      <c r="C56" s="403" t="s">
        <v>359</v>
      </c>
      <c r="D56" s="404"/>
      <c r="E56" s="404"/>
      <c r="F56" s="404"/>
      <c r="G56" s="404"/>
      <c r="H56" s="404"/>
      <c r="I56" s="404"/>
      <c r="J56" s="404"/>
      <c r="K56" s="405"/>
      <c r="L56" s="405"/>
      <c r="M56" s="405"/>
      <c r="N56" s="406"/>
      <c r="O56" s="406"/>
      <c r="P56" s="407">
        <v>235317</v>
      </c>
      <c r="Q56" s="407">
        <v>215088.563375</v>
      </c>
    </row>
    <row r="57" s="261" customFormat="1" ht="15" customHeight="1" spans="2:18">
      <c r="B57" s="385"/>
      <c r="C57" s="408">
        <v>1</v>
      </c>
      <c r="D57" s="362" t="s">
        <v>360</v>
      </c>
      <c r="E57" s="362"/>
      <c r="F57" s="362"/>
      <c r="G57" s="362"/>
      <c r="H57" s="362"/>
      <c r="I57" s="362"/>
      <c r="J57" s="362"/>
      <c r="K57" s="362"/>
      <c r="L57" s="362"/>
      <c r="M57" s="372"/>
      <c r="N57" s="409"/>
      <c r="O57" s="410"/>
      <c r="P57" s="411">
        <v>0</v>
      </c>
      <c r="Q57" s="411">
        <v>0</v>
      </c>
      <c r="R57" s="382"/>
    </row>
    <row r="58" s="261" customFormat="1" ht="15" customHeight="1" spans="2:18">
      <c r="B58" s="385"/>
      <c r="C58" s="408">
        <v>2</v>
      </c>
      <c r="D58" s="362" t="s">
        <v>361</v>
      </c>
      <c r="E58" s="362"/>
      <c r="F58" s="362"/>
      <c r="G58" s="362"/>
      <c r="H58" s="362"/>
      <c r="I58" s="362"/>
      <c r="J58" s="362"/>
      <c r="K58" s="362"/>
      <c r="L58" s="362"/>
      <c r="M58" s="372"/>
      <c r="N58" s="409"/>
      <c r="O58" s="409"/>
      <c r="P58" s="411">
        <v>0</v>
      </c>
      <c r="Q58" s="411">
        <v>0</v>
      </c>
      <c r="R58" s="382"/>
    </row>
    <row r="59" s="261" customFormat="1" ht="15" customHeight="1" spans="2:18">
      <c r="B59" s="385"/>
      <c r="C59" s="408">
        <v>3</v>
      </c>
      <c r="D59" s="362" t="s">
        <v>362</v>
      </c>
      <c r="E59" s="362"/>
      <c r="F59" s="362"/>
      <c r="G59" s="362"/>
      <c r="H59" s="362"/>
      <c r="I59" s="362"/>
      <c r="J59" s="362"/>
      <c r="K59" s="362"/>
      <c r="L59" s="362"/>
      <c r="M59" s="372"/>
      <c r="N59" s="409" t="s">
        <v>363</v>
      </c>
      <c r="O59" s="409"/>
      <c r="P59" s="411">
        <v>235317</v>
      </c>
      <c r="Q59" s="411">
        <v>215088.563375</v>
      </c>
      <c r="R59" s="382"/>
    </row>
    <row r="60" s="261" customFormat="1" ht="15" customHeight="1" spans="2:18">
      <c r="B60" s="385"/>
      <c r="C60" s="412">
        <v>4</v>
      </c>
      <c r="D60" s="369" t="s">
        <v>364</v>
      </c>
      <c r="E60" s="369"/>
      <c r="F60" s="369"/>
      <c r="G60" s="369"/>
      <c r="H60" s="369"/>
      <c r="I60" s="369"/>
      <c r="J60" s="369"/>
      <c r="K60" s="369"/>
      <c r="L60" s="369"/>
      <c r="M60" s="370"/>
      <c r="N60" s="413"/>
      <c r="O60" s="413"/>
      <c r="P60" s="414">
        <v>0</v>
      </c>
      <c r="Q60" s="414">
        <v>0</v>
      </c>
    </row>
    <row r="61" s="261" customFormat="1" ht="15" customHeight="1" spans="2:18">
      <c r="B61" s="385"/>
      <c r="C61" s="415"/>
      <c r="D61" s="416" t="s">
        <v>365</v>
      </c>
      <c r="E61" s="391" t="s">
        <v>366</v>
      </c>
      <c r="F61" s="391"/>
      <c r="G61" s="391"/>
      <c r="H61" s="391"/>
      <c r="I61" s="391"/>
      <c r="J61" s="391"/>
      <c r="K61" s="391"/>
      <c r="L61" s="391"/>
      <c r="M61" s="417"/>
      <c r="N61" s="409"/>
      <c r="O61" s="409"/>
      <c r="P61" s="418">
        <v>0</v>
      </c>
      <c r="Q61" s="411">
        <v>0</v>
      </c>
    </row>
    <row r="62" s="300" customFormat="1" ht="15" customHeight="1" spans="2:18">
      <c r="B62" s="331"/>
      <c r="C62" s="419"/>
      <c r="D62" s="416" t="s">
        <v>367</v>
      </c>
      <c r="E62" s="420" t="s">
        <v>368</v>
      </c>
      <c r="F62" s="420"/>
      <c r="G62" s="420"/>
      <c r="H62" s="420"/>
      <c r="I62" s="420"/>
      <c r="J62" s="420"/>
      <c r="K62" s="420"/>
      <c r="L62" s="420"/>
      <c r="M62" s="421"/>
      <c r="N62" s="379"/>
      <c r="O62" s="379"/>
      <c r="P62" s="422">
        <v>0</v>
      </c>
      <c r="Q62" s="422">
        <v>0</v>
      </c>
      <c r="R62" s="382"/>
    </row>
    <row r="63" s="300" customFormat="1" ht="15" customHeight="1" spans="2:18">
      <c r="B63" s="331"/>
      <c r="C63" s="419"/>
      <c r="D63" s="353" t="s">
        <v>369</v>
      </c>
      <c r="E63" s="420" t="s">
        <v>344</v>
      </c>
      <c r="F63" s="420"/>
      <c r="G63" s="420"/>
      <c r="H63" s="420"/>
      <c r="I63" s="420"/>
      <c r="J63" s="420"/>
      <c r="K63" s="420"/>
      <c r="L63" s="420"/>
      <c r="M63" s="421"/>
      <c r="N63" s="379"/>
      <c r="O63" s="379"/>
      <c r="P63" s="422">
        <v>0</v>
      </c>
      <c r="Q63" s="422">
        <v>0</v>
      </c>
      <c r="R63" s="382"/>
    </row>
    <row r="64" s="300" customFormat="1" ht="15" customHeight="1" spans="2:18">
      <c r="B64" s="404" t="s">
        <v>370</v>
      </c>
      <c r="C64" s="404"/>
      <c r="D64" s="404"/>
      <c r="E64" s="404"/>
      <c r="F64" s="404"/>
      <c r="G64" s="404"/>
      <c r="H64" s="404"/>
      <c r="I64" s="404"/>
      <c r="J64" s="404"/>
      <c r="K64" s="404"/>
      <c r="L64" s="404"/>
      <c r="M64" s="404"/>
      <c r="N64" s="423"/>
      <c r="O64" s="423"/>
      <c r="P64" s="424">
        <v>6300021</v>
      </c>
      <c r="Q64" s="424">
        <v>5147996.563375</v>
      </c>
    </row>
    <row r="65" s="302" customFormat="1" ht="27.75" customHeight="1" spans="2:42">
      <c r="B65" s="425"/>
      <c r="C65" s="426"/>
      <c r="D65" s="426"/>
      <c r="E65" s="426"/>
      <c r="F65" s="426"/>
      <c r="G65" s="426"/>
      <c r="H65" s="427"/>
      <c r="I65" s="315" t="str">
        <f>P5</f>
        <v>30 Juni 2026</v>
      </c>
      <c r="J65" s="315" t="str">
        <f>Q5</f>
        <v>30 Juni 2025</v>
      </c>
      <c r="K65" s="315"/>
      <c r="L65" s="428" t="str">
        <f>P5</f>
        <v>30 Juni 2026</v>
      </c>
      <c r="M65" s="315" t="str">
        <f>Q5</f>
        <v>30 Juni 2025</v>
      </c>
      <c r="N65" s="315"/>
      <c r="O65" s="429"/>
      <c r="P65" s="430"/>
      <c r="Q65" s="430"/>
      <c r="X65" s="431"/>
    </row>
    <row r="66" ht="15" customHeight="1" spans="2:42">
      <c r="B66" s="432"/>
      <c r="C66" s="433"/>
      <c r="D66" s="433"/>
      <c r="E66" s="433"/>
      <c r="F66" s="433"/>
      <c r="G66" s="433"/>
      <c r="H66" s="434"/>
      <c r="I66" s="320" t="s">
        <v>273</v>
      </c>
      <c r="J66" s="320" t="s">
        <v>273</v>
      </c>
      <c r="K66" s="315"/>
      <c r="L66" s="427" t="s">
        <v>273</v>
      </c>
      <c r="M66" s="320" t="s">
        <v>273</v>
      </c>
      <c r="N66" s="435"/>
      <c r="O66" s="436"/>
      <c r="P66" s="430"/>
      <c r="Q66" s="430"/>
      <c r="R66" s="382"/>
    </row>
    <row r="67" ht="15" customHeight="1" spans="2:42">
      <c r="B67" s="437" t="s">
        <v>371</v>
      </c>
      <c r="C67" s="438"/>
      <c r="D67" s="438"/>
      <c r="E67" s="438"/>
      <c r="F67" s="438"/>
      <c r="G67" s="438"/>
      <c r="H67" s="439"/>
      <c r="I67" s="440"/>
      <c r="J67" s="440"/>
      <c r="K67" s="441" t="s">
        <v>372</v>
      </c>
      <c r="L67" s="442"/>
      <c r="M67" s="440"/>
      <c r="N67" s="443"/>
      <c r="O67" s="444"/>
      <c r="P67" s="445"/>
      <c r="Q67" s="445"/>
    </row>
    <row r="68" ht="15" customHeight="1" spans="2:42">
      <c r="B68" s="437"/>
      <c r="C68" s="438" t="s">
        <v>373</v>
      </c>
      <c r="D68" s="438"/>
      <c r="E68" s="438"/>
      <c r="F68" s="438"/>
      <c r="G68" s="438"/>
      <c r="H68" s="439"/>
      <c r="I68" s="446">
        <v>18775789</v>
      </c>
      <c r="J68" s="446">
        <v>17154192.633375</v>
      </c>
      <c r="K68" s="447" t="s">
        <v>374</v>
      </c>
      <c r="L68" s="448">
        <v>29.831999034311</v>
      </c>
      <c r="M68" s="449">
        <v>26.55</v>
      </c>
      <c r="N68" s="443"/>
      <c r="O68" s="444"/>
      <c r="P68" s="450"/>
      <c r="Q68" s="450"/>
    </row>
    <row r="69" ht="15" customHeight="1" spans="2:42">
      <c r="B69" s="437"/>
      <c r="C69" s="438" t="s">
        <v>375</v>
      </c>
      <c r="D69" s="438"/>
      <c r="E69" s="438"/>
      <c r="F69" s="438"/>
      <c r="G69" s="438"/>
      <c r="H69" s="439"/>
      <c r="I69" s="446">
        <v>55221</v>
      </c>
      <c r="J69" s="446">
        <v>49260.88</v>
      </c>
      <c r="K69" s="447" t="s">
        <v>376</v>
      </c>
      <c r="L69" s="448">
        <v>29.831999034311</v>
      </c>
      <c r="M69" s="449">
        <v>26.55</v>
      </c>
      <c r="N69" s="443"/>
      <c r="O69" s="444"/>
      <c r="P69" s="450"/>
      <c r="Q69" s="450"/>
    </row>
    <row r="70" ht="15" customHeight="1" spans="2:42">
      <c r="B70" s="437"/>
      <c r="C70" s="438" t="s">
        <v>377</v>
      </c>
      <c r="D70" s="438"/>
      <c r="E70" s="438"/>
      <c r="F70" s="438"/>
      <c r="G70" s="438"/>
      <c r="H70" s="439"/>
      <c r="I70" s="446">
        <v>1498516</v>
      </c>
      <c r="J70" s="446">
        <v>1375093</v>
      </c>
      <c r="K70" s="447" t="s">
        <v>378</v>
      </c>
      <c r="L70" s="448">
        <v>1.16</v>
      </c>
      <c r="M70" s="449">
        <v>1.16</v>
      </c>
      <c r="N70" s="443"/>
      <c r="O70" s="444"/>
      <c r="P70" s="450"/>
      <c r="Q70" s="450"/>
    </row>
    <row r="71" ht="15" customHeight="1" spans="2:42">
      <c r="B71" s="451"/>
      <c r="C71" s="452" t="s">
        <v>379</v>
      </c>
      <c r="D71" s="452"/>
      <c r="E71" s="452"/>
      <c r="F71" s="452"/>
      <c r="G71" s="452"/>
      <c r="H71" s="453"/>
      <c r="I71" s="454">
        <v>20329526</v>
      </c>
      <c r="J71" s="454">
        <v>18578546.513375</v>
      </c>
      <c r="K71" s="447" t="s">
        <v>380</v>
      </c>
      <c r="L71" s="448">
        <v>30.9895124952741</v>
      </c>
      <c r="M71" s="449">
        <v>27.71</v>
      </c>
      <c r="N71" s="443"/>
      <c r="O71" s="444"/>
      <c r="P71" s="450"/>
      <c r="Q71" s="450"/>
    </row>
    <row r="72" ht="15" customHeight="1" spans="2:42">
      <c r="B72" s="437" t="s">
        <v>381</v>
      </c>
      <c r="C72" s="438"/>
      <c r="D72" s="438"/>
      <c r="E72" s="438"/>
      <c r="F72" s="438"/>
      <c r="G72" s="438"/>
      <c r="H72" s="455"/>
      <c r="I72" s="449">
        <v>9.25</v>
      </c>
      <c r="J72" s="449">
        <v>9.25</v>
      </c>
      <c r="K72" s="456" t="s">
        <v>382</v>
      </c>
      <c r="L72" s="448">
        <v>21.7395124952741</v>
      </c>
      <c r="M72" s="449">
        <v>18.46</v>
      </c>
      <c r="N72" s="457"/>
      <c r="O72" s="458"/>
      <c r="P72" s="450"/>
      <c r="Q72" s="450"/>
    </row>
    <row r="73" ht="15" customHeight="1" spans="2:42">
      <c r="B73" s="459" t="s">
        <v>383</v>
      </c>
      <c r="C73" s="460"/>
      <c r="D73" s="460"/>
      <c r="E73" s="460"/>
      <c r="F73" s="460"/>
      <c r="G73" s="460"/>
      <c r="H73" s="461"/>
      <c r="I73" s="462"/>
      <c r="J73" s="462"/>
      <c r="K73" s="441" t="s">
        <v>384</v>
      </c>
      <c r="L73" s="442"/>
      <c r="M73" s="440"/>
      <c r="N73" s="457"/>
      <c r="O73" s="458"/>
      <c r="P73" s="463"/>
      <c r="Q73" s="463"/>
    </row>
    <row r="74" ht="15" customHeight="1" spans="2:42">
      <c r="B74" s="437"/>
      <c r="C74" s="438" t="s">
        <v>385</v>
      </c>
      <c r="D74" s="438"/>
      <c r="E74" s="438"/>
      <c r="F74" s="438"/>
      <c r="G74" s="438"/>
      <c r="H74" s="455"/>
      <c r="I74" s="449">
        <v>8.09</v>
      </c>
      <c r="J74" s="449">
        <v>8.09</v>
      </c>
      <c r="K74" s="456" t="s">
        <v>386</v>
      </c>
      <c r="L74" s="464">
        <v>0</v>
      </c>
      <c r="M74" s="465">
        <v>0</v>
      </c>
      <c r="N74" s="457"/>
      <c r="O74" s="458"/>
      <c r="P74" s="466"/>
      <c r="Q74" s="466"/>
      <c r="R74" s="467"/>
    </row>
    <row r="75" ht="15" customHeight="1" spans="2:42">
      <c r="B75" s="437"/>
      <c r="C75" s="438" t="s">
        <v>387</v>
      </c>
      <c r="D75" s="438"/>
      <c r="E75" s="438"/>
      <c r="F75" s="438"/>
      <c r="G75" s="438"/>
      <c r="H75" s="455"/>
      <c r="I75" s="449">
        <v>0</v>
      </c>
      <c r="J75" s="449">
        <v>0</v>
      </c>
      <c r="K75" s="456" t="s">
        <v>388</v>
      </c>
      <c r="L75" s="464">
        <v>0</v>
      </c>
      <c r="M75" s="465">
        <v>0</v>
      </c>
      <c r="N75" s="457"/>
      <c r="O75" s="458"/>
      <c r="P75" s="466"/>
      <c r="Q75" s="466"/>
      <c r="R75" s="467"/>
    </row>
    <row r="76" ht="15" customHeight="1" spans="2:42">
      <c r="B76" s="437"/>
      <c r="C76" s="438" t="s">
        <v>389</v>
      </c>
      <c r="D76" s="438"/>
      <c r="E76" s="438"/>
      <c r="F76" s="438"/>
      <c r="G76" s="438"/>
      <c r="H76" s="455"/>
      <c r="I76" s="449">
        <v>1.16</v>
      </c>
      <c r="J76" s="449">
        <v>1.16</v>
      </c>
      <c r="K76" s="456" t="s">
        <v>390</v>
      </c>
      <c r="L76" s="464">
        <v>0</v>
      </c>
      <c r="M76" s="465">
        <v>0</v>
      </c>
      <c r="N76" s="457"/>
      <c r="O76" s="458"/>
      <c r="P76" s="466"/>
      <c r="Q76" s="466"/>
      <c r="R76" s="467"/>
    </row>
    <row r="77" ht="12.75" customHeight="1" spans="2:42">
      <c r="B77" s="468"/>
      <c r="C77" s="469"/>
      <c r="D77" s="469"/>
      <c r="E77" s="469"/>
      <c r="F77" s="469"/>
      <c r="G77" s="469"/>
      <c r="H77" s="469"/>
      <c r="I77" s="469"/>
      <c r="J77" s="469"/>
      <c r="K77" s="469"/>
      <c r="L77" s="469"/>
      <c r="M77" s="469"/>
      <c r="N77" s="468"/>
      <c r="O77" s="468"/>
      <c r="P77" s="469"/>
      <c r="Q77" s="469"/>
      <c r="R77" s="470"/>
      <c r="S77" s="471"/>
      <c r="T77" s="472"/>
      <c r="U77" s="470"/>
      <c r="V77" s="471"/>
      <c r="W77" s="471"/>
      <c r="X77" s="471"/>
      <c r="Y77" s="300"/>
    </row>
    <row r="78" s="303" customFormat="1" ht="12.75" customHeight="1" spans="2:42">
      <c r="B78" s="473"/>
      <c r="C78" s="473"/>
      <c r="D78" s="473"/>
      <c r="E78" s="473"/>
      <c r="F78" s="473"/>
      <c r="G78" s="473"/>
      <c r="H78" s="473"/>
      <c r="I78" s="473"/>
      <c r="J78" s="473"/>
      <c r="K78" s="473"/>
      <c r="L78" s="473"/>
      <c r="M78" s="473"/>
      <c r="N78" s="473"/>
      <c r="O78" s="473"/>
      <c r="P78" s="473"/>
      <c r="Q78" s="473"/>
      <c r="R78" s="304"/>
      <c r="S78" s="304"/>
      <c r="T78" s="304"/>
      <c r="U78" s="304"/>
      <c r="V78" s="304"/>
      <c r="W78" s="304"/>
      <c r="X78" s="304"/>
      <c r="Y78" s="304"/>
      <c r="Z78" s="304"/>
      <c r="AA78" s="304"/>
      <c r="AB78" s="304"/>
      <c r="AC78" s="304"/>
      <c r="AD78" s="304"/>
      <c r="AE78" s="304"/>
      <c r="AF78" s="304"/>
      <c r="AG78" s="304"/>
      <c r="AH78" s="304"/>
      <c r="AI78" s="304"/>
      <c r="AJ78" s="304"/>
      <c r="AK78" s="304"/>
      <c r="AL78" s="304"/>
      <c r="AM78" s="304"/>
      <c r="AN78" s="304"/>
      <c r="AO78" s="304"/>
      <c r="AP78" s="304"/>
    </row>
    <row r="79" spans="2:42">
      <c r="C79" s="305"/>
    </row>
    <row r="80" spans="2:42">
      <c r="C80" s="305"/>
    </row>
    <row r="81" spans="2:17">
      <c r="C81" s="305"/>
    </row>
    <row r="82" spans="2:17">
      <c r="C82" s="305"/>
    </row>
    <row r="83" spans="2:17">
      <c r="C83" s="305"/>
    </row>
    <row r="84" spans="2:17">
      <c r="C84" s="305"/>
    </row>
    <row r="85" spans="2:17">
      <c r="C85" s="305"/>
    </row>
    <row r="86" spans="2:17">
      <c r="C86" s="305"/>
    </row>
    <row r="87" spans="2:17">
      <c r="C87" s="305"/>
    </row>
    <row r="88" spans="2:17">
      <c r="C88" s="305"/>
    </row>
    <row r="89" spans="2:17">
      <c r="C89" s="305"/>
    </row>
    <row r="90" spans="2:17">
      <c r="C90" s="305"/>
    </row>
    <row r="91" spans="2:17">
      <c r="C91" s="305"/>
    </row>
    <row r="92" spans="2:17">
      <c r="C92" s="305"/>
    </row>
    <row r="93" spans="2:17">
      <c r="C93" s="305"/>
    </row>
    <row r="94" ht="35.25" customHeight="1" spans="2:17">
      <c r="B94" s="474"/>
      <c r="C94" s="475"/>
      <c r="D94" s="475"/>
      <c r="E94" s="475"/>
      <c r="F94" s="475"/>
      <c r="G94" s="475"/>
      <c r="H94" s="475"/>
      <c r="I94" s="475"/>
      <c r="J94" s="475"/>
      <c r="K94" s="475"/>
      <c r="L94" s="475"/>
      <c r="M94" s="475"/>
      <c r="N94" s="475"/>
      <c r="O94" s="475"/>
      <c r="P94" s="475"/>
      <c r="Q94" s="475"/>
    </row>
  </sheetData>
  <sheetProtection sheet="1" objects="1"/>
  <mergeCells count="23">
    <mergeCell ref="B1:Q1"/>
    <mergeCell ref="B2:Q2"/>
    <mergeCell ref="B3:Q3"/>
    <mergeCell ref="C9:M9"/>
    <mergeCell ref="H20:M20"/>
    <mergeCell ref="H25:M25"/>
    <mergeCell ref="H33:M33"/>
    <mergeCell ref="H34:M34"/>
    <mergeCell ref="H35:M35"/>
    <mergeCell ref="D50:M50"/>
    <mergeCell ref="C56:M56"/>
    <mergeCell ref="D57:M57"/>
    <mergeCell ref="D58:M58"/>
    <mergeCell ref="D59:M59"/>
    <mergeCell ref="D60:M60"/>
    <mergeCell ref="B64:M64"/>
    <mergeCell ref="B73:H73"/>
    <mergeCell ref="C94:Q94"/>
    <mergeCell ref="K65:K66"/>
    <mergeCell ref="P5:P6"/>
    <mergeCell ref="Q5:Q6"/>
    <mergeCell ref="B65:H66"/>
    <mergeCell ref="B5:M7"/>
  </mergeCells>
  <pageMargins left="0.393700787401575" right="0.196850393700787" top="0.590551181102362" bottom="0.590551181102362" header="0.590551181102362" footer="0.511811023622047"/>
  <pageSetup paperSize="9" scale="43"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tabColor rgb="FF92D050"/>
  </sheetPr>
  <dimension ref="A1:T41"/>
  <sheetViews>
    <sheetView showGridLines="0" zoomScale="80" zoomScaleNormal="80" topLeftCell="A8" workbookViewId="0">
      <selection activeCell="D8" sqref="A$1:D$1048576"/>
    </sheetView>
  </sheetViews>
  <sheetFormatPr defaultColWidth="9.13888888888889" defaultRowHeight="15.6"/>
  <cols>
    <col min="1" max="1" width="7.13888888888889" style="259" customWidth="1"/>
    <col min="2" max="2" width="57.712962962963" style="259" customWidth="1"/>
    <col min="3" max="3" width="24.1388888888889" style="259" customWidth="1"/>
    <col min="4" max="4" width="25.287037037037" style="259" customWidth="1"/>
    <col min="5" max="5" width="10.8518518518519" style="245" customWidth="1"/>
    <col min="6" max="6" width="52.287037037037" style="245" customWidth="1"/>
    <col min="7" max="16384" width="9.13888888888889" style="245"/>
  </cols>
  <sheetData>
    <row r="1" spans="1:20">
      <c r="A1" s="260" t="s">
        <v>391</v>
      </c>
      <c r="B1" s="260"/>
      <c r="C1" s="260"/>
      <c r="D1" s="260"/>
    </row>
    <row r="2" spans="1:20">
      <c r="A2" s="260"/>
      <c r="B2" s="260"/>
      <c r="C2" s="260"/>
      <c r="D2" s="260"/>
    </row>
    <row r="3" spans="1:20">
      <c r="A3" s="205" t="s">
        <v>392</v>
      </c>
      <c r="B3" s="205"/>
      <c r="C3" s="205"/>
      <c r="D3" s="205"/>
      <c r="E3" s="261"/>
      <c r="F3" s="261"/>
      <c r="G3" s="261"/>
      <c r="H3" s="261"/>
      <c r="I3" s="261"/>
      <c r="J3" s="261"/>
      <c r="K3" s="261"/>
      <c r="L3" s="261"/>
      <c r="M3" s="261"/>
      <c r="N3" s="261"/>
      <c r="O3" s="261"/>
      <c r="P3" s="261"/>
      <c r="Q3" s="261"/>
      <c r="R3" s="261"/>
      <c r="S3" s="261"/>
      <c r="T3" s="261"/>
    </row>
    <row r="4" spans="1:20">
      <c r="A4" s="205" t="str">
        <f>C6</f>
        <v>30 Juni 2026</v>
      </c>
      <c r="B4" s="205"/>
      <c r="C4" s="205"/>
      <c r="D4" s="205"/>
      <c r="E4" s="261"/>
      <c r="F4" s="261"/>
      <c r="G4" s="261"/>
      <c r="H4" s="261"/>
      <c r="I4" s="261"/>
      <c r="J4" s="261"/>
      <c r="K4" s="261"/>
      <c r="L4" s="261"/>
      <c r="M4" s="261"/>
      <c r="N4" s="261"/>
      <c r="O4" s="261"/>
      <c r="P4" s="261"/>
      <c r="Q4" s="261"/>
      <c r="R4" s="261"/>
      <c r="S4" s="261"/>
      <c r="T4" s="261"/>
    </row>
    <row r="5" spans="1:20">
      <c r="D5" s="262" t="s">
        <v>393</v>
      </c>
      <c r="E5" s="263"/>
    </row>
    <row r="6" ht="30" customHeight="1" spans="1:20">
      <c r="A6" s="264" t="s">
        <v>394</v>
      </c>
      <c r="B6" s="265"/>
      <c r="C6" s="266" t="str">
        <f>'Tw-KPMM BU'!P5</f>
        <v>30 Juni 2026</v>
      </c>
      <c r="D6" s="266" t="str">
        <f>'Tw-KPMM BU'!Q5</f>
        <v>30 Juni 2025</v>
      </c>
      <c r="E6" s="267"/>
    </row>
    <row r="7" spans="1:20">
      <c r="A7" s="268" t="s">
        <v>395</v>
      </c>
      <c r="B7" s="268"/>
      <c r="C7" s="269"/>
      <c r="D7" s="270"/>
      <c r="E7" s="271"/>
    </row>
    <row r="8" spans="1:20">
      <c r="A8" s="272" t="s">
        <v>59</v>
      </c>
      <c r="B8" s="273" t="s">
        <v>396</v>
      </c>
      <c r="C8" s="274">
        <v>30.9895107208845</v>
      </c>
      <c r="D8" s="274">
        <v>27.71</v>
      </c>
      <c r="E8" s="275"/>
    </row>
    <row r="9" ht="46.8" spans="1:20">
      <c r="A9" s="276" t="s">
        <v>61</v>
      </c>
      <c r="B9" s="277" t="s">
        <v>397</v>
      </c>
      <c r="C9" s="278">
        <v>0.591644039332457</v>
      </c>
      <c r="D9" s="278">
        <v>0.56</v>
      </c>
      <c r="E9" s="275"/>
    </row>
    <row r="10" ht="31.2" spans="1:20">
      <c r="A10" s="276" t="s">
        <v>63</v>
      </c>
      <c r="B10" s="279" t="s">
        <v>398</v>
      </c>
      <c r="C10" s="278">
        <v>0.59058628112506</v>
      </c>
      <c r="D10" s="278">
        <v>0.56</v>
      </c>
      <c r="E10" s="275"/>
    </row>
    <row r="11" ht="31.2" spans="1:20">
      <c r="A11" s="276" t="s">
        <v>65</v>
      </c>
      <c r="B11" s="277" t="s">
        <v>399</v>
      </c>
      <c r="C11" s="278">
        <v>2.29598705892432</v>
      </c>
      <c r="D11" s="278">
        <v>3.24</v>
      </c>
      <c r="E11" s="275"/>
    </row>
    <row r="12" spans="1:20">
      <c r="A12" s="276" t="s">
        <v>67</v>
      </c>
      <c r="B12" s="280" t="s">
        <v>400</v>
      </c>
      <c r="C12" s="278">
        <v>0.938189064185129</v>
      </c>
      <c r="D12" s="278">
        <v>0.9</v>
      </c>
      <c r="E12" s="275"/>
    </row>
    <row r="13" spans="1:20">
      <c r="A13" s="276" t="s">
        <v>69</v>
      </c>
      <c r="B13" s="280" t="s">
        <v>401</v>
      </c>
      <c r="C13" s="278">
        <v>0.0300003891231493</v>
      </c>
      <c r="D13" s="278">
        <v>0.01</v>
      </c>
      <c r="E13" s="275"/>
    </row>
    <row r="14" spans="1:20">
      <c r="A14" s="276" t="s">
        <v>71</v>
      </c>
      <c r="B14" s="280" t="s">
        <v>402</v>
      </c>
      <c r="C14" s="278">
        <v>4.21995720612735</v>
      </c>
      <c r="D14" s="278">
        <v>3.89</v>
      </c>
      <c r="E14" s="275"/>
    </row>
    <row r="15" spans="1:20">
      <c r="A15" s="276" t="s">
        <v>73</v>
      </c>
      <c r="B15" s="280" t="s">
        <v>403</v>
      </c>
      <c r="C15" s="278">
        <v>26.3863078374068</v>
      </c>
      <c r="D15" s="278">
        <v>28.09</v>
      </c>
      <c r="E15" s="275"/>
    </row>
    <row r="16" spans="1:20">
      <c r="A16" s="276" t="s">
        <v>75</v>
      </c>
      <c r="B16" s="280" t="s">
        <v>404</v>
      </c>
      <c r="C16" s="278">
        <v>5.89236413999838</v>
      </c>
      <c r="D16" s="278">
        <v>6.53</v>
      </c>
      <c r="E16" s="275"/>
    </row>
    <row r="17" ht="31.2" spans="1:8">
      <c r="A17" s="276" t="s">
        <v>27</v>
      </c>
      <c r="B17" s="277" t="s">
        <v>405</v>
      </c>
      <c r="C17" s="278">
        <v>58.8607018854615</v>
      </c>
      <c r="D17" s="278">
        <v>61.38</v>
      </c>
      <c r="E17" s="275"/>
    </row>
    <row r="18" spans="1:8">
      <c r="A18" s="276" t="s">
        <v>78</v>
      </c>
      <c r="B18" s="277" t="s">
        <v>406</v>
      </c>
      <c r="C18" s="278">
        <v>52.6941844370058</v>
      </c>
      <c r="D18" s="278">
        <v>48.41</v>
      </c>
      <c r="E18" s="275"/>
    </row>
    <row r="19" spans="1:8">
      <c r="A19" s="830" t="s">
        <v>31</v>
      </c>
      <c r="B19" s="280" t="s">
        <v>407</v>
      </c>
      <c r="C19" s="278">
        <v>73.7565846507723</v>
      </c>
      <c r="D19" s="278">
        <v>71.55</v>
      </c>
      <c r="E19" s="275"/>
    </row>
    <row r="20" spans="1:8">
      <c r="A20" s="268" t="s">
        <v>408</v>
      </c>
      <c r="B20" s="268"/>
      <c r="C20" s="268"/>
      <c r="D20" s="268"/>
      <c r="E20" s="271"/>
    </row>
    <row r="21" spans="1:8">
      <c r="A21" s="276" t="s">
        <v>59</v>
      </c>
      <c r="B21" s="277" t="s">
        <v>409</v>
      </c>
      <c r="C21" s="282"/>
      <c r="D21" s="282"/>
      <c r="E21" s="275"/>
    </row>
    <row r="22" spans="1:8">
      <c r="A22" s="282"/>
      <c r="B22" s="283" t="s">
        <v>410</v>
      </c>
      <c r="C22" s="284">
        <v>0</v>
      </c>
      <c r="D22" s="284">
        <v>0</v>
      </c>
      <c r="E22" s="275"/>
    </row>
    <row r="23" spans="1:8">
      <c r="A23" s="282"/>
      <c r="B23" s="283" t="s">
        <v>411</v>
      </c>
      <c r="C23" s="284">
        <v>0</v>
      </c>
      <c r="D23" s="284">
        <v>0</v>
      </c>
      <c r="E23" s="275"/>
    </row>
    <row r="24" spans="1:8">
      <c r="A24" s="282"/>
      <c r="B24" s="277" t="s">
        <v>412</v>
      </c>
      <c r="C24" s="284"/>
      <c r="D24" s="284"/>
      <c r="E24" s="275"/>
    </row>
    <row r="25" spans="1:8">
      <c r="A25" s="282"/>
      <c r="B25" s="283" t="s">
        <v>410</v>
      </c>
      <c r="C25" s="284">
        <v>0</v>
      </c>
      <c r="D25" s="284">
        <v>0</v>
      </c>
      <c r="E25" s="275"/>
    </row>
    <row r="26" spans="1:8">
      <c r="A26" s="282"/>
      <c r="B26" s="283" t="s">
        <v>411</v>
      </c>
      <c r="C26" s="284">
        <v>0</v>
      </c>
      <c r="D26" s="284">
        <v>0</v>
      </c>
      <c r="E26" s="275"/>
    </row>
    <row r="27" spans="1:8">
      <c r="A27" s="276" t="s">
        <v>61</v>
      </c>
      <c r="B27" s="277" t="s">
        <v>413</v>
      </c>
      <c r="C27" s="284"/>
      <c r="D27" s="284"/>
      <c r="E27" s="275"/>
    </row>
    <row r="28" spans="1:8">
      <c r="A28" s="285"/>
      <c r="B28" s="277" t="s">
        <v>414</v>
      </c>
      <c r="C28" s="286"/>
      <c r="D28" s="286"/>
      <c r="E28" s="287"/>
    </row>
    <row r="29" spans="1:8">
      <c r="A29" s="285"/>
      <c r="B29" s="277" t="s">
        <v>415</v>
      </c>
      <c r="C29" s="288">
        <v>0</v>
      </c>
      <c r="D29" s="289">
        <v>0</v>
      </c>
      <c r="E29" s="287"/>
    </row>
    <row r="30" spans="1:8">
      <c r="A30" s="285"/>
      <c r="B30" s="277" t="s">
        <v>416</v>
      </c>
      <c r="C30" s="290">
        <v>4.03</v>
      </c>
      <c r="D30" s="291">
        <v>4.51</v>
      </c>
      <c r="E30" s="287"/>
    </row>
    <row r="31" spans="1:8">
      <c r="A31" s="285"/>
      <c r="B31" s="277" t="s">
        <v>417</v>
      </c>
      <c r="C31" s="290">
        <v>2</v>
      </c>
      <c r="D31" s="291">
        <v>2</v>
      </c>
      <c r="E31" s="287"/>
    </row>
    <row r="32" spans="1:8">
      <c r="A32" s="276" t="s">
        <v>63</v>
      </c>
      <c r="B32" s="277" t="s">
        <v>418</v>
      </c>
      <c r="C32" s="292">
        <v>0.67</v>
      </c>
      <c r="D32" s="278">
        <v>0.75</v>
      </c>
      <c r="E32" s="275"/>
      <c r="F32" s="275"/>
      <c r="G32" s="275"/>
      <c r="H32" s="275"/>
    </row>
    <row r="33" spans="1:11">
      <c r="E33" s="275"/>
      <c r="F33" s="275"/>
      <c r="G33" s="275"/>
      <c r="H33" s="275"/>
    </row>
    <row r="34" ht="94.5" customHeight="1" spans="1:11">
      <c r="A34" s="293"/>
      <c r="B34" s="294"/>
      <c r="C34" s="294"/>
      <c r="D34" s="294"/>
      <c r="E34" s="275"/>
      <c r="F34" s="275"/>
      <c r="G34" s="275"/>
      <c r="H34" s="275"/>
    </row>
    <row r="35" ht="15" customHeight="1" spans="1:11">
      <c r="A35" s="293"/>
      <c r="B35" s="295"/>
      <c r="C35" s="295"/>
      <c r="D35" s="295"/>
      <c r="E35" s="275"/>
      <c r="F35" s="275"/>
      <c r="G35" s="275"/>
      <c r="H35" s="275"/>
    </row>
    <row r="36" ht="15" customHeight="1" spans="1:11">
      <c r="A36" s="293"/>
      <c r="B36" s="295"/>
      <c r="C36" s="295"/>
      <c r="D36" s="295"/>
      <c r="E36" s="275"/>
      <c r="F36" s="275"/>
      <c r="G36" s="275"/>
      <c r="H36" s="275"/>
    </row>
    <row r="37" spans="1:11">
      <c r="A37" s="293"/>
      <c r="E37" s="275"/>
      <c r="F37" s="275"/>
      <c r="G37" s="275"/>
      <c r="H37" s="275"/>
    </row>
    <row r="38" spans="1:11">
      <c r="E38" s="275"/>
      <c r="F38" s="275"/>
      <c r="G38" s="275"/>
      <c r="H38" s="275"/>
    </row>
    <row r="39" spans="1:11">
      <c r="E39" s="275"/>
      <c r="F39" s="275"/>
      <c r="G39" s="275"/>
      <c r="H39" s="275"/>
    </row>
    <row r="40" spans="1:11">
      <c r="K40" s="296"/>
    </row>
    <row r="41" spans="1:11">
      <c r="K41" s="297"/>
    </row>
  </sheetData>
  <sheetProtection sheet="1" objects="1"/>
  <mergeCells count="8">
    <mergeCell ref="A1:D1"/>
    <mergeCell ref="A3:D3"/>
    <mergeCell ref="A4:D4"/>
    <mergeCell ref="A6:B6"/>
    <mergeCell ref="A7:D7"/>
    <mergeCell ref="A20:D20"/>
    <mergeCell ref="B34:D34"/>
    <mergeCell ref="B35:D36"/>
  </mergeCells>
  <pageMargins left="0.7" right="0.7" top="0.75" bottom="0.75" header="0.3" footer="0.3"/>
  <pageSetup paperSize="9" scale="65"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92D050"/>
  </sheetPr>
  <dimension ref="A1:K39"/>
  <sheetViews>
    <sheetView showGridLines="0" view="pageBreakPreview" zoomScale="60" zoomScaleNormal="100" workbookViewId="0">
      <selection activeCell="G25" sqref="G25"/>
    </sheetView>
  </sheetViews>
  <sheetFormatPr defaultColWidth="9.13888888888889" defaultRowHeight="15.6"/>
  <cols>
    <col min="1" max="1" width="5.28703703703704" style="200" customWidth="1"/>
    <col min="2" max="2" width="32.4259259259259" style="201" customWidth="1"/>
    <col min="3" max="7" width="22.712962962963" style="201" customWidth="1"/>
    <col min="8" max="16384" width="9.13888888888889" style="202"/>
  </cols>
  <sheetData>
    <row r="1" s="198" customFormat="1" ht="24" customHeight="1" spans="1:8">
      <c r="A1" s="203" t="s">
        <v>419</v>
      </c>
      <c r="B1" s="203"/>
      <c r="C1" s="203"/>
      <c r="D1" s="203"/>
      <c r="E1" s="203"/>
      <c r="F1" s="203"/>
      <c r="G1" s="203"/>
    </row>
    <row r="2" s="198" customFormat="1" spans="1:8">
      <c r="A2" s="204"/>
      <c r="B2" s="204"/>
      <c r="C2" s="204"/>
      <c r="D2" s="204"/>
      <c r="E2" s="204"/>
      <c r="F2" s="204"/>
      <c r="G2" s="204"/>
    </row>
    <row r="3" s="199" customFormat="1" ht="21.75" customHeight="1" spans="1:8">
      <c r="A3" s="205" t="s">
        <v>1</v>
      </c>
      <c r="B3" s="205"/>
      <c r="C3" s="205"/>
      <c r="D3" s="205"/>
      <c r="E3" s="205"/>
      <c r="F3" s="205"/>
      <c r="G3" s="205"/>
    </row>
    <row r="4" s="199" customFormat="1" ht="21.75" customHeight="1" spans="1:8">
      <c r="A4" s="205" t="str">
        <f>'Tw-Rasio Keuangan'!C6</f>
        <v>30 Juni 2026</v>
      </c>
      <c r="B4" s="205"/>
      <c r="C4" s="205"/>
      <c r="D4" s="205"/>
      <c r="E4" s="205"/>
      <c r="F4" s="205"/>
      <c r="G4" s="205"/>
    </row>
    <row r="5" s="199" customFormat="1" ht="24.75" customHeight="1" spans="1:8">
      <c r="A5" s="206"/>
      <c r="B5" s="207"/>
      <c r="C5" s="208"/>
      <c r="D5" s="207"/>
      <c r="E5" s="207"/>
      <c r="F5" s="207"/>
      <c r="G5" s="209" t="s">
        <v>3</v>
      </c>
    </row>
    <row r="6" ht="20.25" customHeight="1" spans="1:8">
      <c r="A6" s="210"/>
      <c r="B6" s="211" t="s">
        <v>420</v>
      </c>
      <c r="C6" s="212" t="s">
        <v>4</v>
      </c>
      <c r="D6" s="213"/>
      <c r="E6" s="213"/>
      <c r="F6" s="213"/>
      <c r="G6" s="214"/>
      <c r="H6" s="199"/>
    </row>
    <row r="7" ht="21" customHeight="1" spans="1:8">
      <c r="A7" s="215" t="s">
        <v>421</v>
      </c>
      <c r="B7" s="216"/>
      <c r="C7" s="217" t="s">
        <v>422</v>
      </c>
      <c r="D7" s="218" t="s">
        <v>423</v>
      </c>
      <c r="E7" s="218"/>
      <c r="F7" s="219" t="s">
        <v>424</v>
      </c>
      <c r="G7" s="220"/>
      <c r="H7" s="199"/>
    </row>
    <row r="8" ht="21" customHeight="1" spans="1:8">
      <c r="A8" s="221"/>
      <c r="B8" s="216"/>
      <c r="C8" s="222"/>
      <c r="D8" s="223" t="s">
        <v>425</v>
      </c>
      <c r="E8" s="224" t="s">
        <v>426</v>
      </c>
      <c r="F8" s="225" t="s">
        <v>427</v>
      </c>
      <c r="G8" s="226" t="s">
        <v>428</v>
      </c>
      <c r="H8" s="199"/>
    </row>
    <row r="9" ht="6" customHeight="1" spans="1:8">
      <c r="A9" s="227"/>
      <c r="B9" s="228"/>
      <c r="C9" s="228"/>
      <c r="D9" s="228"/>
      <c r="E9" s="228"/>
      <c r="F9" s="228"/>
      <c r="G9" s="229"/>
    </row>
    <row r="10" s="199" customFormat="1" ht="24" customHeight="1" spans="1:8">
      <c r="A10" s="230" t="s">
        <v>429</v>
      </c>
      <c r="B10" s="231" t="s">
        <v>430</v>
      </c>
      <c r="C10" s="232"/>
      <c r="D10" s="232"/>
      <c r="E10" s="232"/>
      <c r="F10" s="232"/>
      <c r="G10" s="233"/>
    </row>
    <row r="11" s="199" customFormat="1" ht="24" customHeight="1" spans="1:8">
      <c r="A11" s="234">
        <v>1</v>
      </c>
      <c r="B11" s="235" t="s">
        <v>431</v>
      </c>
      <c r="C11" s="236">
        <v>0</v>
      </c>
      <c r="D11" s="236">
        <v>0</v>
      </c>
      <c r="E11" s="236">
        <v>0</v>
      </c>
      <c r="F11" s="236">
        <v>0</v>
      </c>
      <c r="G11" s="236">
        <v>0</v>
      </c>
    </row>
    <row r="12" s="199" customFormat="1" ht="24" customHeight="1" spans="1:8">
      <c r="A12" s="234">
        <v>2</v>
      </c>
      <c r="B12" s="237" t="s">
        <v>432</v>
      </c>
      <c r="C12" s="238">
        <v>0</v>
      </c>
      <c r="D12" s="238">
        <v>0</v>
      </c>
      <c r="E12" s="238">
        <v>0</v>
      </c>
      <c r="F12" s="238">
        <v>0</v>
      </c>
      <c r="G12" s="239">
        <v>0</v>
      </c>
    </row>
    <row r="13" s="199" customFormat="1" ht="24" customHeight="1" spans="1:8">
      <c r="A13" s="234">
        <v>3</v>
      </c>
      <c r="B13" s="237" t="s">
        <v>433</v>
      </c>
      <c r="C13" s="238">
        <v>0</v>
      </c>
      <c r="D13" s="238">
        <v>0</v>
      </c>
      <c r="E13" s="238">
        <v>0</v>
      </c>
      <c r="F13" s="238">
        <v>0</v>
      </c>
      <c r="G13" s="239">
        <v>0</v>
      </c>
    </row>
    <row r="14" s="199" customFormat="1" ht="24" customHeight="1" spans="1:8">
      <c r="A14" s="234"/>
      <c r="B14" s="240" t="s">
        <v>434</v>
      </c>
      <c r="C14" s="238">
        <v>0</v>
      </c>
      <c r="D14" s="238">
        <v>0</v>
      </c>
      <c r="E14" s="238">
        <v>0</v>
      </c>
      <c r="F14" s="238">
        <v>0</v>
      </c>
      <c r="G14" s="239">
        <v>0</v>
      </c>
    </row>
    <row r="15" s="199" customFormat="1" ht="24" customHeight="1" spans="1:8">
      <c r="A15" s="234"/>
      <c r="B15" s="240" t="s">
        <v>435</v>
      </c>
      <c r="C15" s="238">
        <v>0</v>
      </c>
      <c r="D15" s="238">
        <v>0</v>
      </c>
      <c r="E15" s="238">
        <v>0</v>
      </c>
      <c r="F15" s="238">
        <v>0</v>
      </c>
      <c r="G15" s="239">
        <v>0</v>
      </c>
    </row>
    <row r="16" s="199" customFormat="1" ht="24" customHeight="1" spans="1:8">
      <c r="A16" s="234">
        <v>4</v>
      </c>
      <c r="B16" s="237" t="s">
        <v>436</v>
      </c>
      <c r="C16" s="238">
        <v>0</v>
      </c>
      <c r="D16" s="238">
        <v>0</v>
      </c>
      <c r="E16" s="238">
        <v>0</v>
      </c>
      <c r="F16" s="238">
        <v>0</v>
      </c>
      <c r="G16" s="239">
        <v>0</v>
      </c>
    </row>
    <row r="17" s="199" customFormat="1" ht="24" customHeight="1" spans="1:11">
      <c r="A17" s="234">
        <v>5</v>
      </c>
      <c r="B17" s="237" t="s">
        <v>437</v>
      </c>
      <c r="C17" s="238">
        <v>0</v>
      </c>
      <c r="D17" s="238">
        <v>0</v>
      </c>
      <c r="E17" s="238">
        <v>0</v>
      </c>
      <c r="F17" s="238">
        <v>0</v>
      </c>
      <c r="G17" s="239">
        <v>0</v>
      </c>
    </row>
    <row r="18" s="199" customFormat="1" ht="24" customHeight="1" spans="1:11">
      <c r="A18" s="234">
        <v>6</v>
      </c>
      <c r="B18" s="240" t="s">
        <v>39</v>
      </c>
      <c r="C18" s="238">
        <v>0</v>
      </c>
      <c r="D18" s="238">
        <v>0</v>
      </c>
      <c r="E18" s="238">
        <v>0</v>
      </c>
      <c r="F18" s="238">
        <v>0</v>
      </c>
      <c r="G18" s="239">
        <v>0</v>
      </c>
    </row>
    <row r="19" s="199" customFormat="1" ht="24" customHeight="1" spans="1:11">
      <c r="A19" s="234"/>
      <c r="B19" s="240"/>
      <c r="C19" s="238"/>
      <c r="D19" s="238"/>
      <c r="E19" s="238"/>
      <c r="F19" s="238"/>
      <c r="G19" s="239"/>
    </row>
    <row r="20" s="199" customFormat="1" ht="24" customHeight="1" spans="1:11">
      <c r="A20" s="241" t="s">
        <v>438</v>
      </c>
      <c r="B20" s="242" t="s">
        <v>439</v>
      </c>
      <c r="C20" s="243"/>
      <c r="D20" s="243"/>
      <c r="E20" s="243"/>
      <c r="F20" s="243"/>
      <c r="G20" s="244"/>
    </row>
    <row r="21" s="199" customFormat="1" ht="24" customHeight="1" spans="1:11">
      <c r="A21" s="234">
        <v>1</v>
      </c>
      <c r="B21" s="237" t="s">
        <v>432</v>
      </c>
      <c r="C21" s="238">
        <v>0</v>
      </c>
      <c r="D21" s="238">
        <v>0</v>
      </c>
      <c r="E21" s="238">
        <v>0</v>
      </c>
      <c r="F21" s="238">
        <v>0</v>
      </c>
      <c r="G21" s="239">
        <v>0</v>
      </c>
    </row>
    <row r="22" s="199" customFormat="1" ht="24" customHeight="1" spans="1:11">
      <c r="A22" s="234">
        <v>2</v>
      </c>
      <c r="B22" s="237" t="s">
        <v>433</v>
      </c>
      <c r="C22" s="238">
        <v>0</v>
      </c>
      <c r="D22" s="238">
        <v>0</v>
      </c>
      <c r="E22" s="238">
        <v>0</v>
      </c>
      <c r="F22" s="238">
        <v>0</v>
      </c>
      <c r="G22" s="239">
        <v>0</v>
      </c>
    </row>
    <row r="23" s="199" customFormat="1" ht="24" customHeight="1" spans="1:11">
      <c r="A23" s="234"/>
      <c r="B23" s="240" t="s">
        <v>434</v>
      </c>
      <c r="C23" s="238">
        <v>0</v>
      </c>
      <c r="D23" s="238">
        <v>0</v>
      </c>
      <c r="E23" s="238">
        <v>0</v>
      </c>
      <c r="F23" s="238">
        <v>0</v>
      </c>
      <c r="G23" s="239">
        <v>0</v>
      </c>
    </row>
    <row r="24" s="199" customFormat="1" ht="24" customHeight="1" spans="1:11">
      <c r="A24" s="234"/>
      <c r="B24" s="240" t="s">
        <v>435</v>
      </c>
      <c r="C24" s="238">
        <v>0</v>
      </c>
      <c r="D24" s="238">
        <v>0</v>
      </c>
      <c r="E24" s="238">
        <v>0</v>
      </c>
      <c r="F24" s="238">
        <v>0</v>
      </c>
      <c r="G24" s="239">
        <v>0</v>
      </c>
    </row>
    <row r="25" s="199" customFormat="1" ht="24" customHeight="1" spans="1:11">
      <c r="A25" s="234">
        <v>3</v>
      </c>
      <c r="B25" s="237" t="s">
        <v>436</v>
      </c>
      <c r="C25" s="238">
        <v>0</v>
      </c>
      <c r="D25" s="238">
        <v>0</v>
      </c>
      <c r="E25" s="238">
        <v>0</v>
      </c>
      <c r="F25" s="238">
        <v>0</v>
      </c>
      <c r="G25" s="239">
        <v>0</v>
      </c>
    </row>
    <row r="26" s="199" customFormat="1" ht="24" customHeight="1" spans="1:11">
      <c r="A26" s="234">
        <v>4</v>
      </c>
      <c r="B26" s="237" t="s">
        <v>437</v>
      </c>
      <c r="C26" s="238">
        <v>0</v>
      </c>
      <c r="D26" s="238">
        <v>0</v>
      </c>
      <c r="E26" s="238">
        <v>0</v>
      </c>
      <c r="F26" s="238">
        <v>0</v>
      </c>
      <c r="G26" s="239">
        <v>0</v>
      </c>
    </row>
    <row r="27" s="199" customFormat="1" ht="24" customHeight="1" spans="1:11">
      <c r="A27" s="234">
        <v>5</v>
      </c>
      <c r="B27" s="240" t="s">
        <v>39</v>
      </c>
      <c r="C27" s="238">
        <v>0</v>
      </c>
      <c r="D27" s="238">
        <v>0</v>
      </c>
      <c r="E27" s="238">
        <v>0</v>
      </c>
      <c r="F27" s="238">
        <v>0</v>
      </c>
      <c r="G27" s="239">
        <v>0</v>
      </c>
    </row>
    <row r="28" s="199" customFormat="1" ht="24" customHeight="1" spans="1:11">
      <c r="A28" s="234"/>
      <c r="B28" s="240"/>
      <c r="C28" s="238"/>
      <c r="D28" s="238"/>
      <c r="E28" s="238"/>
      <c r="F28" s="238"/>
      <c r="G28" s="239"/>
      <c r="K28" s="245"/>
    </row>
    <row r="29" s="199" customFormat="1" ht="24" customHeight="1" spans="1:11">
      <c r="A29" s="241" t="s">
        <v>440</v>
      </c>
      <c r="B29" s="242" t="s">
        <v>39</v>
      </c>
      <c r="C29" s="243"/>
      <c r="D29" s="243"/>
      <c r="E29" s="243"/>
      <c r="F29" s="243"/>
      <c r="G29" s="244"/>
      <c r="K29" s="245"/>
    </row>
    <row r="30" s="199" customFormat="1" ht="24" customHeight="1" spans="1:11">
      <c r="A30" s="234"/>
      <c r="B30" s="240"/>
      <c r="C30" s="238"/>
      <c r="D30" s="238"/>
      <c r="E30" s="238"/>
      <c r="F30" s="238"/>
      <c r="G30" s="239"/>
    </row>
    <row r="31" s="199" customFormat="1" ht="24" customHeight="1" spans="1:11">
      <c r="A31" s="246"/>
      <c r="B31" s="247" t="s">
        <v>441</v>
      </c>
      <c r="C31" s="248">
        <v>0</v>
      </c>
      <c r="D31" s="249">
        <v>0</v>
      </c>
      <c r="E31" s="249">
        <v>0</v>
      </c>
      <c r="F31" s="249">
        <v>0</v>
      </c>
      <c r="G31" s="250">
        <v>0</v>
      </c>
    </row>
    <row r="32" ht="24.95" customHeight="1"/>
    <row r="33" spans="1:7">
      <c r="A33" s="251" t="s">
        <v>442</v>
      </c>
      <c r="B33" s="251"/>
      <c r="C33" s="251"/>
      <c r="D33" s="251"/>
      <c r="E33" s="251"/>
      <c r="F33" s="251"/>
      <c r="G33" s="251"/>
    </row>
    <row r="34" ht="36.75" customHeight="1" spans="1:7">
      <c r="A34" s="252" t="s">
        <v>443</v>
      </c>
      <c r="B34" s="253" t="s">
        <v>444</v>
      </c>
      <c r="C34" s="253"/>
      <c r="D34" s="253"/>
      <c r="E34" s="253"/>
      <c r="F34" s="253"/>
      <c r="G34" s="254"/>
    </row>
    <row r="35" ht="48" customHeight="1" spans="1:7">
      <c r="A35" s="255" t="s">
        <v>445</v>
      </c>
      <c r="B35" s="256" t="s">
        <v>446</v>
      </c>
      <c r="C35" s="256"/>
      <c r="D35" s="256"/>
      <c r="E35" s="256"/>
      <c r="F35" s="256"/>
      <c r="G35" s="257"/>
    </row>
    <row r="36" spans="1:7">
      <c r="A36" s="258" t="s">
        <v>447</v>
      </c>
      <c r="B36" s="253" t="s">
        <v>448</v>
      </c>
      <c r="C36" s="253"/>
      <c r="D36" s="253"/>
      <c r="E36" s="253"/>
      <c r="F36" s="253"/>
      <c r="G36" s="254"/>
    </row>
    <row r="37" ht="87.75" customHeight="1" spans="1:7">
      <c r="A37" s="258" t="s">
        <v>449</v>
      </c>
      <c r="B37" s="253" t="s">
        <v>450</v>
      </c>
      <c r="C37" s="253"/>
      <c r="D37" s="253"/>
      <c r="E37" s="253"/>
      <c r="F37" s="253"/>
      <c r="G37" s="254"/>
    </row>
    <row r="38" ht="64.5" customHeight="1" spans="1:7">
      <c r="A38" s="258" t="s">
        <v>451</v>
      </c>
      <c r="B38" s="253" t="s">
        <v>452</v>
      </c>
      <c r="C38" s="253"/>
      <c r="D38" s="253"/>
      <c r="E38" s="253"/>
      <c r="F38" s="253"/>
      <c r="G38" s="254"/>
    </row>
    <row r="39" spans="1:7">
      <c r="A39" s="201"/>
    </row>
  </sheetData>
  <sheetProtection sheet="1" objects="1"/>
  <mergeCells count="16">
    <mergeCell ref="A1:G1"/>
    <mergeCell ref="A3:G3"/>
    <mergeCell ref="A4:G4"/>
    <mergeCell ref="C6:G6"/>
    <mergeCell ref="D7:E7"/>
    <mergeCell ref="F7:G7"/>
    <mergeCell ref="A9:G9"/>
    <mergeCell ref="B10:G10"/>
    <mergeCell ref="A33:G33"/>
    <mergeCell ref="B34:G34"/>
    <mergeCell ref="B35:G35"/>
    <mergeCell ref="B36:G36"/>
    <mergeCell ref="B37:G37"/>
    <mergeCell ref="B38:G38"/>
    <mergeCell ref="B6:B8"/>
    <mergeCell ref="C7:C8"/>
  </mergeCells>
  <printOptions horizontalCentered="1"/>
  <pageMargins left="0.196850393700787" right="0.196850393700787" top="0.393700787401575" bottom="0.393700787401575" header="0" footer="0"/>
  <pageSetup paperSize="9" scale="60"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3"/>
  <sheetViews>
    <sheetView workbookViewId="0">
      <selection activeCell="C23" sqref="C23"/>
    </sheetView>
  </sheetViews>
  <sheetFormatPr defaultColWidth="9.13888888888889" defaultRowHeight="16.8" outlineLevelCol="7"/>
  <cols>
    <col min="1" max="1" width="12.1388888888889" style="102" customWidth="1"/>
    <col min="2" max="2" width="67.8518518518518" style="102" hidden="1" customWidth="1"/>
    <col min="3" max="3" width="115.138888888889" style="103" customWidth="1"/>
    <col min="4" max="4" width="25.4259259259259" style="103" customWidth="1"/>
    <col min="5" max="5" width="25.712962962963" style="103" customWidth="1"/>
    <col min="6" max="6" width="22.287037037037" style="103" customWidth="1"/>
    <col min="7" max="7" width="23.287037037037" style="104" customWidth="1"/>
    <col min="8" max="8" width="26.4259259259259" style="105" customWidth="1"/>
    <col min="9" max="16384" width="9.13888888888889" style="102"/>
  </cols>
  <sheetData>
    <row r="1" s="102" customFormat="1" ht="32.1" customHeight="1" spans="1:8">
      <c r="A1" s="106" t="s">
        <v>453</v>
      </c>
      <c r="B1" s="106"/>
      <c r="C1" s="106"/>
      <c r="D1" s="106"/>
      <c r="E1" s="106"/>
      <c r="F1" s="106"/>
      <c r="G1" s="107"/>
      <c r="H1" s="106"/>
    </row>
    <row r="2" s="102" customFormat="1" ht="18" spans="1:8">
      <c r="A2" s="108" t="s">
        <v>1</v>
      </c>
      <c r="B2" s="108"/>
      <c r="C2" s="108"/>
      <c r="D2" s="108"/>
      <c r="E2" s="108"/>
      <c r="F2" s="108"/>
      <c r="G2" s="109"/>
      <c r="H2" s="108"/>
    </row>
    <row r="3" s="102" customFormat="1" ht="18" spans="1:8">
      <c r="A3" s="831" t="s">
        <v>454</v>
      </c>
      <c r="B3" s="108"/>
      <c r="C3" s="108"/>
      <c r="D3" s="108"/>
      <c r="E3" s="108"/>
      <c r="F3" s="108"/>
      <c r="G3" s="109"/>
      <c r="H3" s="108"/>
    </row>
    <row r="4" s="102" customFormat="1" spans="1:8">
      <c r="A4" s="110"/>
      <c r="B4" s="111"/>
      <c r="C4" s="112"/>
      <c r="D4" s="112"/>
      <c r="E4" s="112"/>
      <c r="F4" s="112"/>
      <c r="G4" s="113"/>
      <c r="H4" s="114" t="s">
        <v>455</v>
      </c>
    </row>
    <row r="5" s="102" customFormat="1" spans="1:8">
      <c r="A5" s="115" t="s">
        <v>228</v>
      </c>
      <c r="B5" s="116" t="s">
        <v>456</v>
      </c>
      <c r="C5" s="117" t="s">
        <v>457</v>
      </c>
      <c r="D5" s="832" t="s">
        <v>458</v>
      </c>
      <c r="E5" s="833" t="s">
        <v>459</v>
      </c>
      <c r="F5" s="833" t="s">
        <v>460</v>
      </c>
      <c r="G5" s="834" t="s">
        <v>461</v>
      </c>
      <c r="H5" s="835" t="s">
        <v>462</v>
      </c>
    </row>
    <row r="6" s="102" customFormat="1" spans="1:8">
      <c r="A6" s="121"/>
      <c r="B6" s="122" t="s">
        <v>463</v>
      </c>
      <c r="C6" s="123" t="s">
        <v>464</v>
      </c>
      <c r="D6" s="123"/>
      <c r="E6" s="123"/>
      <c r="F6" s="123"/>
      <c r="G6" s="124"/>
      <c r="H6" s="125"/>
    </row>
    <row r="7" s="102" customFormat="1" spans="1:8">
      <c r="A7" s="126">
        <v>1</v>
      </c>
      <c r="B7" s="127" t="s">
        <v>465</v>
      </c>
      <c r="C7" s="128" t="s">
        <v>466</v>
      </c>
      <c r="D7" s="129">
        <v>6064704</v>
      </c>
      <c r="E7" s="130">
        <v>5720986</v>
      </c>
      <c r="F7" s="131">
        <v>5389740</v>
      </c>
      <c r="G7" s="130">
        <v>5233557</v>
      </c>
      <c r="H7" s="130">
        <v>4932908</v>
      </c>
    </row>
    <row r="8" s="102" customFormat="1" ht="16.5" hidden="1" customHeight="1" spans="1:8">
      <c r="A8" s="126" t="s">
        <v>467</v>
      </c>
      <c r="B8" s="127" t="s">
        <v>468</v>
      </c>
      <c r="C8" s="128" t="s">
        <v>469</v>
      </c>
      <c r="D8" s="129"/>
      <c r="E8" s="130"/>
      <c r="F8" s="131"/>
      <c r="G8" s="130"/>
      <c r="H8" s="130"/>
    </row>
    <row r="9" s="102" customFormat="1" spans="1:8">
      <c r="A9" s="126">
        <v>2</v>
      </c>
      <c r="B9" s="127" t="s">
        <v>470</v>
      </c>
      <c r="C9" s="128" t="s">
        <v>471</v>
      </c>
      <c r="D9" s="129">
        <v>6064704</v>
      </c>
      <c r="E9" s="130">
        <v>5720986</v>
      </c>
      <c r="F9" s="131">
        <v>5389740</v>
      </c>
      <c r="G9" s="130">
        <v>5233557</v>
      </c>
      <c r="H9" s="130">
        <v>4932908</v>
      </c>
    </row>
    <row r="10" s="102" customFormat="1" ht="31.5" hidden="1" customHeight="1" spans="1:8">
      <c r="A10" s="126" t="s">
        <v>472</v>
      </c>
      <c r="B10" s="127" t="s">
        <v>473</v>
      </c>
      <c r="C10" s="128" t="s">
        <v>474</v>
      </c>
      <c r="D10" s="129"/>
      <c r="E10" s="130"/>
      <c r="F10" s="131"/>
      <c r="G10" s="130"/>
      <c r="H10" s="130"/>
    </row>
    <row r="11" s="102" customFormat="1" spans="1:8">
      <c r="A11" s="126">
        <v>3</v>
      </c>
      <c r="B11" s="127" t="s">
        <v>475</v>
      </c>
      <c r="C11" s="128" t="s">
        <v>476</v>
      </c>
      <c r="D11" s="129">
        <v>6300020.63975</v>
      </c>
      <c r="E11" s="130">
        <v>5952957.518</v>
      </c>
      <c r="F11" s="131">
        <v>5612151.69675</v>
      </c>
      <c r="G11" s="130">
        <v>5450418.78</v>
      </c>
      <c r="H11" s="130">
        <v>5147996.563375</v>
      </c>
    </row>
    <row r="12" s="102" customFormat="1" ht="16.5" hidden="1" customHeight="1" spans="1:8">
      <c r="A12" s="126" t="s">
        <v>477</v>
      </c>
      <c r="B12" s="127" t="s">
        <v>478</v>
      </c>
      <c r="C12" s="128" t="s">
        <v>479</v>
      </c>
      <c r="D12" s="129"/>
      <c r="E12" s="130"/>
      <c r="F12" s="128"/>
      <c r="G12" s="130"/>
      <c r="H12" s="132"/>
    </row>
    <row r="13" s="102" customFormat="1" spans="1:8">
      <c r="A13" s="121"/>
      <c r="B13" s="122" t="s">
        <v>480</v>
      </c>
      <c r="C13" s="123" t="s">
        <v>481</v>
      </c>
      <c r="D13" s="133"/>
      <c r="E13" s="134"/>
      <c r="F13" s="123"/>
      <c r="G13" s="124"/>
      <c r="H13" s="125"/>
    </row>
    <row r="14" s="102" customFormat="1" spans="1:8">
      <c r="A14" s="126">
        <v>4</v>
      </c>
      <c r="B14" s="127" t="s">
        <v>482</v>
      </c>
      <c r="C14" s="128" t="s">
        <v>483</v>
      </c>
      <c r="D14" s="129">
        <v>20329526.0015328</v>
      </c>
      <c r="E14" s="130">
        <v>20384937.7697828</v>
      </c>
      <c r="F14" s="130">
        <v>19154525.43675</v>
      </c>
      <c r="G14" s="130">
        <v>19058111.37</v>
      </c>
      <c r="H14" s="130">
        <v>18578546.513375</v>
      </c>
    </row>
    <row r="15" s="102" customFormat="1" ht="16.5" hidden="1" customHeight="1" spans="1:8">
      <c r="A15" s="126" t="s">
        <v>484</v>
      </c>
      <c r="B15" s="127" t="s">
        <v>485</v>
      </c>
      <c r="C15" s="128" t="s">
        <v>486</v>
      </c>
      <c r="D15" s="135"/>
      <c r="E15" s="128"/>
      <c r="F15" s="128"/>
      <c r="G15" s="130"/>
      <c r="H15" s="132"/>
    </row>
    <row r="16" s="102" customFormat="1" spans="1:8">
      <c r="A16" s="121"/>
      <c r="B16" s="122" t="s">
        <v>487</v>
      </c>
      <c r="C16" s="123" t="s">
        <v>488</v>
      </c>
      <c r="D16" s="136"/>
      <c r="E16" s="123"/>
      <c r="F16" s="123"/>
      <c r="G16" s="124"/>
      <c r="H16" s="125"/>
    </row>
    <row r="17" s="102" customFormat="1" spans="1:8">
      <c r="A17" s="126">
        <v>5</v>
      </c>
      <c r="B17" s="127" t="s">
        <v>489</v>
      </c>
      <c r="C17" s="128" t="s">
        <v>490</v>
      </c>
      <c r="D17" s="137">
        <v>29.83</v>
      </c>
      <c r="E17" s="138">
        <v>28.06</v>
      </c>
      <c r="F17" s="139">
        <v>28.14</v>
      </c>
      <c r="G17" s="140">
        <v>27.46</v>
      </c>
      <c r="H17" s="132">
        <v>26.55</v>
      </c>
    </row>
    <row r="18" s="102" customFormat="1" ht="16.5" hidden="1" customHeight="1" spans="1:8">
      <c r="A18" s="126" t="s">
        <v>491</v>
      </c>
      <c r="B18" s="127" t="s">
        <v>492</v>
      </c>
      <c r="C18" s="128" t="s">
        <v>493</v>
      </c>
      <c r="D18" s="141">
        <v>23.99</v>
      </c>
      <c r="E18" s="138">
        <v>23.99</v>
      </c>
      <c r="F18" s="139">
        <v>0.274610474164734</v>
      </c>
      <c r="G18" s="140">
        <v>0.274610474164734</v>
      </c>
      <c r="H18" s="132">
        <v>0.265516357614344</v>
      </c>
    </row>
    <row r="19" s="102" customFormat="1" ht="16.5" hidden="1" customHeight="1" spans="1:8">
      <c r="A19" s="126" t="s">
        <v>494</v>
      </c>
      <c r="B19" s="127" t="s">
        <v>495</v>
      </c>
      <c r="C19" s="128" t="s">
        <v>496</v>
      </c>
      <c r="D19" s="141">
        <v>0.274610474164734</v>
      </c>
      <c r="E19" s="138">
        <v>0.274610474164734</v>
      </c>
      <c r="F19" s="139">
        <v>0.274610474164734</v>
      </c>
      <c r="G19" s="140">
        <v>0.274610474164734</v>
      </c>
      <c r="H19" s="132"/>
    </row>
    <row r="20" s="102" customFormat="1" spans="1:8">
      <c r="A20" s="126">
        <v>6</v>
      </c>
      <c r="B20" s="127" t="s">
        <v>497</v>
      </c>
      <c r="C20" s="128" t="s">
        <v>498</v>
      </c>
      <c r="D20" s="137">
        <v>29.83</v>
      </c>
      <c r="E20" s="138">
        <v>28.06</v>
      </c>
      <c r="F20" s="139">
        <v>28.14</v>
      </c>
      <c r="G20" s="140">
        <v>27.46</v>
      </c>
      <c r="H20" s="132">
        <v>26.55</v>
      </c>
    </row>
    <row r="21" s="102" customFormat="1" ht="31.5" hidden="1" customHeight="1" spans="1:8">
      <c r="A21" s="126" t="s">
        <v>499</v>
      </c>
      <c r="B21" s="127" t="s">
        <v>500</v>
      </c>
      <c r="C21" s="128" t="s">
        <v>501</v>
      </c>
      <c r="D21" s="135">
        <v>23.99</v>
      </c>
      <c r="E21" s="138">
        <v>23.99</v>
      </c>
      <c r="F21" s="139">
        <v>0.265516357614344</v>
      </c>
      <c r="G21" s="140">
        <v>0.265516357614344</v>
      </c>
      <c r="H21" s="132">
        <v>0.265516357614344</v>
      </c>
    </row>
    <row r="22" s="102" customFormat="1" ht="16.5" hidden="1" customHeight="1" spans="1:8">
      <c r="A22" s="126" t="s">
        <v>502</v>
      </c>
      <c r="B22" s="127" t="s">
        <v>503</v>
      </c>
      <c r="C22" s="128" t="s">
        <v>504</v>
      </c>
      <c r="D22" s="135"/>
      <c r="E22" s="138"/>
      <c r="F22" s="139"/>
      <c r="G22" s="140"/>
      <c r="H22" s="132"/>
    </row>
    <row r="23" s="102" customFormat="1" spans="1:8">
      <c r="A23" s="126">
        <v>7</v>
      </c>
      <c r="B23" s="127" t="s">
        <v>505</v>
      </c>
      <c r="C23" s="128" t="s">
        <v>506</v>
      </c>
      <c r="D23" s="137">
        <v>30.99</v>
      </c>
      <c r="E23" s="138">
        <v>29.2</v>
      </c>
      <c r="F23" s="139">
        <v>29.3</v>
      </c>
      <c r="G23" s="140">
        <v>28.6</v>
      </c>
      <c r="H23" s="132">
        <v>27.71</v>
      </c>
    </row>
    <row r="24" s="102" customFormat="1" ht="30.6" hidden="1" customHeight="1" spans="1:8">
      <c r="A24" s="126" t="s">
        <v>507</v>
      </c>
      <c r="B24" s="127" t="s">
        <v>508</v>
      </c>
      <c r="C24" s="128" t="s">
        <v>509</v>
      </c>
      <c r="D24" s="135"/>
      <c r="E24" s="138"/>
      <c r="F24" s="128"/>
      <c r="G24" s="130"/>
      <c r="H24" s="132"/>
    </row>
    <row r="25" s="102" customFormat="1" ht="16.5" hidden="1" customHeight="1" spans="1:8">
      <c r="A25" s="126" t="s">
        <v>510</v>
      </c>
      <c r="B25" s="127" t="s">
        <v>511</v>
      </c>
      <c r="C25" s="128" t="s">
        <v>512</v>
      </c>
      <c r="D25" s="135"/>
      <c r="E25" s="138"/>
      <c r="F25" s="128"/>
      <c r="G25" s="130"/>
      <c r="H25" s="132"/>
    </row>
    <row r="26" s="102" customFormat="1" ht="16.5" customHeight="1" spans="1:8">
      <c r="A26" s="121"/>
      <c r="B26" s="142" t="s">
        <v>513</v>
      </c>
      <c r="C26" s="123" t="s">
        <v>514</v>
      </c>
      <c r="D26" s="143"/>
      <c r="E26" s="144"/>
      <c r="F26" s="145"/>
      <c r="G26" s="146"/>
      <c r="H26" s="147"/>
    </row>
    <row r="27" s="102" customFormat="1" ht="16.5" customHeight="1" spans="1:8">
      <c r="A27" s="121"/>
      <c r="B27" s="148"/>
      <c r="C27" s="123"/>
      <c r="D27" s="149"/>
      <c r="E27" s="150"/>
      <c r="F27" s="151"/>
      <c r="G27" s="152"/>
      <c r="H27" s="153"/>
    </row>
    <row r="28" s="102" customFormat="1" ht="18.75" customHeight="1" spans="1:8">
      <c r="A28" s="126">
        <v>8</v>
      </c>
      <c r="B28" s="127" t="s">
        <v>515</v>
      </c>
      <c r="C28" s="128" t="s">
        <v>516</v>
      </c>
      <c r="D28" s="137">
        <v>0</v>
      </c>
      <c r="E28" s="132">
        <v>0</v>
      </c>
      <c r="F28" s="130">
        <v>0</v>
      </c>
      <c r="G28" s="130">
        <v>0</v>
      </c>
      <c r="H28" s="132">
        <v>0</v>
      </c>
    </row>
    <row r="29" s="102" customFormat="1" ht="18.75" customHeight="1" spans="1:8">
      <c r="A29" s="126">
        <v>9</v>
      </c>
      <c r="B29" s="127" t="s">
        <v>517</v>
      </c>
      <c r="C29" s="128" t="s">
        <v>518</v>
      </c>
      <c r="D29" s="137">
        <v>0</v>
      </c>
      <c r="E29" s="132">
        <v>0</v>
      </c>
      <c r="F29" s="130">
        <v>0</v>
      </c>
      <c r="G29" s="130">
        <v>0</v>
      </c>
      <c r="H29" s="132">
        <v>0</v>
      </c>
    </row>
    <row r="30" s="102" customFormat="1" ht="18.75" customHeight="1" spans="1:8">
      <c r="A30" s="126">
        <v>10</v>
      </c>
      <c r="B30" s="127" t="s">
        <v>519</v>
      </c>
      <c r="C30" s="128" t="s">
        <v>520</v>
      </c>
      <c r="D30" s="137">
        <v>0</v>
      </c>
      <c r="E30" s="132">
        <v>0</v>
      </c>
      <c r="F30" s="130">
        <v>0</v>
      </c>
      <c r="G30" s="130">
        <v>0</v>
      </c>
      <c r="H30" s="132">
        <v>0</v>
      </c>
    </row>
    <row r="31" s="102" customFormat="1" ht="18.75" customHeight="1" spans="1:8">
      <c r="A31" s="126">
        <v>11</v>
      </c>
      <c r="B31" s="127" t="s">
        <v>521</v>
      </c>
      <c r="C31" s="128" t="s">
        <v>522</v>
      </c>
      <c r="D31" s="137">
        <v>0</v>
      </c>
      <c r="E31" s="132">
        <v>0</v>
      </c>
      <c r="F31" s="130">
        <v>0</v>
      </c>
      <c r="G31" s="130">
        <v>0</v>
      </c>
      <c r="H31" s="132">
        <v>0</v>
      </c>
    </row>
    <row r="32" s="102" customFormat="1" ht="18.75" customHeight="1" spans="1:8">
      <c r="A32" s="126">
        <v>12</v>
      </c>
      <c r="B32" s="154" t="s">
        <v>523</v>
      </c>
      <c r="C32" s="128" t="s">
        <v>524</v>
      </c>
      <c r="D32" s="155">
        <v>21.74</v>
      </c>
      <c r="E32" s="156">
        <v>19.95</v>
      </c>
      <c r="F32" s="156">
        <v>20.05</v>
      </c>
      <c r="G32" s="157">
        <v>19.35</v>
      </c>
      <c r="H32" s="158">
        <v>18.46</v>
      </c>
    </row>
    <row r="33" s="102" customFormat="1" spans="1:8">
      <c r="A33" s="121"/>
      <c r="B33" s="122" t="s">
        <v>525</v>
      </c>
      <c r="C33" s="123" t="s">
        <v>526</v>
      </c>
      <c r="D33" s="159"/>
      <c r="E33" s="123"/>
      <c r="F33" s="123"/>
      <c r="G33" s="124"/>
      <c r="H33" s="125"/>
    </row>
    <row r="34" s="102" customFormat="1" spans="1:8">
      <c r="A34" s="160">
        <v>13</v>
      </c>
      <c r="B34" s="161" t="s">
        <v>527</v>
      </c>
      <c r="C34" s="162" t="s">
        <v>528</v>
      </c>
      <c r="D34" s="163">
        <v>43567467</v>
      </c>
      <c r="E34" s="164">
        <v>43584871</v>
      </c>
      <c r="F34" s="164">
        <v>42376132</v>
      </c>
      <c r="G34" s="164">
        <v>43490468</v>
      </c>
      <c r="H34" s="164">
        <v>41464216</v>
      </c>
    </row>
    <row r="35" s="102" customFormat="1" ht="31.5" customHeight="1" spans="1:8">
      <c r="A35" s="160">
        <v>14</v>
      </c>
      <c r="B35" s="161" t="s">
        <v>529</v>
      </c>
      <c r="C35" s="165" t="s">
        <v>530</v>
      </c>
      <c r="D35" s="166">
        <v>13.92</v>
      </c>
      <c r="E35" s="167">
        <v>13.13</v>
      </c>
      <c r="F35" s="168">
        <v>12.72</v>
      </c>
      <c r="G35" s="169">
        <v>12.03</v>
      </c>
      <c r="H35" s="170">
        <v>11.9</v>
      </c>
    </row>
    <row r="36" s="102" customFormat="1" ht="53.45" hidden="1" customHeight="1" spans="1:8">
      <c r="A36" s="160" t="s">
        <v>531</v>
      </c>
      <c r="B36" s="171" t="s">
        <v>532</v>
      </c>
      <c r="C36" s="162" t="s">
        <v>533</v>
      </c>
      <c r="D36" s="172"/>
      <c r="E36" s="173"/>
      <c r="F36" s="174"/>
      <c r="G36" s="175"/>
      <c r="H36" s="176"/>
    </row>
    <row r="37" s="102" customFormat="1" ht="45" customHeight="1" spans="1:8">
      <c r="A37" s="160" t="s">
        <v>534</v>
      </c>
      <c r="B37" s="161" t="s">
        <v>535</v>
      </c>
      <c r="C37" s="177" t="s">
        <v>536</v>
      </c>
      <c r="D37" s="172">
        <v>13.92</v>
      </c>
      <c r="E37" s="167">
        <v>13.13</v>
      </c>
      <c r="F37" s="174">
        <v>12.72</v>
      </c>
      <c r="G37" s="169">
        <v>12.03</v>
      </c>
      <c r="H37" s="170">
        <v>11.9</v>
      </c>
    </row>
    <row r="38" s="102" customFormat="1" ht="46.8" spans="1:8">
      <c r="A38" s="160" t="s">
        <v>537</v>
      </c>
      <c r="B38" s="161" t="s">
        <v>538</v>
      </c>
      <c r="C38" s="162" t="s">
        <v>539</v>
      </c>
      <c r="D38" s="176">
        <v>0</v>
      </c>
      <c r="E38" s="178">
        <v>0</v>
      </c>
      <c r="F38" s="178">
        <v>0</v>
      </c>
      <c r="G38" s="178">
        <v>0</v>
      </c>
      <c r="H38" s="137">
        <v>0</v>
      </c>
    </row>
    <row r="39" s="102" customFormat="1" ht="46.8" spans="1:8">
      <c r="A39" s="160" t="s">
        <v>540</v>
      </c>
      <c r="B39" s="161" t="s">
        <v>541</v>
      </c>
      <c r="C39" s="162" t="s">
        <v>542</v>
      </c>
      <c r="D39" s="176">
        <v>0</v>
      </c>
      <c r="E39" s="178">
        <v>0</v>
      </c>
      <c r="F39" s="178">
        <v>0</v>
      </c>
      <c r="G39" s="178">
        <v>0</v>
      </c>
      <c r="H39" s="137">
        <v>0</v>
      </c>
    </row>
    <row r="40" s="102" customFormat="1" spans="1:8">
      <c r="A40" s="160"/>
      <c r="B40" s="179" t="s">
        <v>543</v>
      </c>
      <c r="C40" s="180" t="s">
        <v>544</v>
      </c>
      <c r="D40" s="181"/>
      <c r="E40" s="180"/>
      <c r="F40" s="180"/>
      <c r="G40" s="182"/>
      <c r="H40" s="183"/>
    </row>
    <row r="41" s="102" customFormat="1" spans="1:8">
      <c r="A41" s="160">
        <v>15</v>
      </c>
      <c r="B41" s="161" t="s">
        <v>545</v>
      </c>
      <c r="C41" s="184" t="s">
        <v>546</v>
      </c>
      <c r="D41" s="176">
        <v>0</v>
      </c>
      <c r="E41" s="178">
        <v>0</v>
      </c>
      <c r="F41" s="178">
        <v>0</v>
      </c>
      <c r="G41" s="178">
        <v>0</v>
      </c>
      <c r="H41" s="137">
        <v>0</v>
      </c>
    </row>
    <row r="42" s="102" customFormat="1" spans="1:8">
      <c r="A42" s="160">
        <v>16</v>
      </c>
      <c r="B42" s="161" t="s">
        <v>547</v>
      </c>
      <c r="C42" s="184" t="s">
        <v>548</v>
      </c>
      <c r="D42" s="176">
        <v>0</v>
      </c>
      <c r="E42" s="178">
        <v>0</v>
      </c>
      <c r="F42" s="178">
        <v>0</v>
      </c>
      <c r="G42" s="178">
        <v>0</v>
      </c>
      <c r="H42" s="137">
        <v>0</v>
      </c>
    </row>
    <row r="43" s="102" customFormat="1" spans="1:8">
      <c r="A43" s="160">
        <v>17</v>
      </c>
      <c r="B43" s="161" t="s">
        <v>549</v>
      </c>
      <c r="C43" s="184" t="s">
        <v>550</v>
      </c>
      <c r="D43" s="176">
        <v>0</v>
      </c>
      <c r="E43" s="178">
        <v>0</v>
      </c>
      <c r="F43" s="178">
        <v>0</v>
      </c>
      <c r="G43" s="178">
        <v>0</v>
      </c>
      <c r="H43" s="137">
        <v>0</v>
      </c>
    </row>
    <row r="44" s="102" customFormat="1" spans="1:8">
      <c r="A44" s="160"/>
      <c r="B44" s="179" t="s">
        <v>551</v>
      </c>
      <c r="C44" s="180" t="s">
        <v>552</v>
      </c>
      <c r="D44" s="181"/>
      <c r="E44" s="180"/>
      <c r="F44" s="180"/>
      <c r="G44" s="182"/>
      <c r="H44" s="183"/>
    </row>
    <row r="45" s="102" customFormat="1" spans="1:8">
      <c r="A45" s="160">
        <v>18</v>
      </c>
      <c r="B45" s="161" t="s">
        <v>553</v>
      </c>
      <c r="C45" s="184" t="s">
        <v>554</v>
      </c>
      <c r="D45" s="176">
        <v>0</v>
      </c>
      <c r="E45" s="178">
        <v>0</v>
      </c>
      <c r="F45" s="178">
        <v>0</v>
      </c>
      <c r="G45" s="178">
        <v>0</v>
      </c>
      <c r="H45" s="137">
        <v>0</v>
      </c>
    </row>
    <row r="46" s="102" customFormat="1" spans="1:8">
      <c r="A46" s="160">
        <v>19</v>
      </c>
      <c r="B46" s="161" t="s">
        <v>555</v>
      </c>
      <c r="C46" s="184" t="s">
        <v>556</v>
      </c>
      <c r="D46" s="176">
        <v>0</v>
      </c>
      <c r="E46" s="178">
        <v>0</v>
      </c>
      <c r="F46" s="178">
        <v>0</v>
      </c>
      <c r="G46" s="178">
        <v>0</v>
      </c>
      <c r="H46" s="137">
        <v>0</v>
      </c>
    </row>
    <row r="47" s="102" customFormat="1" spans="1:8">
      <c r="A47" s="160">
        <v>20</v>
      </c>
      <c r="B47" s="161" t="s">
        <v>557</v>
      </c>
      <c r="C47" s="184" t="s">
        <v>558</v>
      </c>
      <c r="D47" s="176">
        <v>0</v>
      </c>
      <c r="E47" s="178">
        <v>0</v>
      </c>
      <c r="F47" s="178">
        <v>0</v>
      </c>
      <c r="G47" s="178">
        <v>0</v>
      </c>
      <c r="H47" s="137">
        <v>0</v>
      </c>
    </row>
    <row r="48" s="102" customFormat="1" ht="21.75" customHeight="1" spans="1:8">
      <c r="A48" s="185" t="s">
        <v>559</v>
      </c>
      <c r="B48" s="186"/>
      <c r="C48" s="186"/>
      <c r="D48" s="186"/>
      <c r="E48" s="186"/>
      <c r="F48" s="186"/>
      <c r="G48" s="187"/>
      <c r="H48" s="186"/>
    </row>
    <row r="49" s="102" customFormat="1" ht="42" customHeight="1" spans="1:8">
      <c r="A49" s="188" t="s">
        <v>560</v>
      </c>
      <c r="B49" s="188"/>
      <c r="C49" s="188"/>
      <c r="D49" s="188"/>
      <c r="E49" s="188"/>
      <c r="F49" s="188"/>
      <c r="G49" s="189"/>
      <c r="H49" s="188"/>
    </row>
    <row r="50" s="102" customFormat="1" ht="24" customHeight="1" spans="1:8">
      <c r="A50" s="190" t="s">
        <v>561</v>
      </c>
      <c r="B50" s="190"/>
      <c r="C50" s="190"/>
      <c r="D50" s="190"/>
      <c r="E50" s="190"/>
      <c r="F50" s="190"/>
      <c r="G50" s="191"/>
      <c r="H50" s="190"/>
    </row>
    <row r="51" s="102" customFormat="1" ht="29.25" customHeight="1" spans="1:8">
      <c r="A51" s="192" t="s">
        <v>562</v>
      </c>
      <c r="B51" s="192"/>
      <c r="C51" s="192"/>
      <c r="D51" s="192"/>
      <c r="E51" s="192"/>
      <c r="F51" s="192"/>
      <c r="G51" s="193"/>
      <c r="H51" s="192"/>
    </row>
    <row r="52" s="102" customFormat="1" spans="1:8">
      <c r="A52" s="110"/>
      <c r="B52" s="111"/>
      <c r="C52" s="194"/>
      <c r="D52" s="194"/>
      <c r="E52" s="194"/>
      <c r="F52" s="194"/>
      <c r="G52" s="195"/>
      <c r="H52" s="196"/>
    </row>
    <row r="53" s="102" customFormat="1" spans="1:8">
      <c r="A53" s="197"/>
      <c r="B53" s="111"/>
      <c r="C53" s="194"/>
      <c r="D53" s="194"/>
      <c r="E53" s="194"/>
      <c r="F53" s="194"/>
      <c r="G53" s="195"/>
      <c r="H53" s="196"/>
    </row>
  </sheetData>
  <sheetProtection sheet="1" objects="1"/>
  <mergeCells count="10">
    <mergeCell ref="A1:H1"/>
    <mergeCell ref="A2:H2"/>
    <mergeCell ref="A3:H3"/>
    <mergeCell ref="A48:H48"/>
    <mergeCell ref="A49:H49"/>
    <mergeCell ref="A50:H50"/>
    <mergeCell ref="A51:H51"/>
    <mergeCell ref="A26:A27"/>
    <mergeCell ref="B26:B27"/>
    <mergeCell ref="C26:C2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1"/>
  <sheetViews>
    <sheetView workbookViewId="0">
      <selection activeCell="E4" sqref="A$1:E$1048576"/>
    </sheetView>
  </sheetViews>
  <sheetFormatPr defaultColWidth="8.88888888888889" defaultRowHeight="14.4" outlineLevelCol="4"/>
  <cols>
    <col min="1" max="1" width="5.42592592592593" style="20" customWidth="1"/>
    <col min="2" max="2" width="46.712962962963" style="20" customWidth="1"/>
    <col min="3" max="3" width="35.8611111111111" style="20" customWidth="1"/>
    <col min="4" max="4" width="18.287037037037" style="20" customWidth="1"/>
    <col min="5" max="5" width="26.4259259259259" style="20" customWidth="1"/>
  </cols>
  <sheetData>
    <row r="1" ht="15.6" spans="1:5">
      <c r="A1" s="21" t="s">
        <v>563</v>
      </c>
    </row>
    <row r="2" ht="15.6" spans="1:5">
      <c r="A2" s="23" t="s">
        <v>564</v>
      </c>
    </row>
    <row r="3" ht="15.6" spans="1:5">
      <c r="A3" s="836" t="s">
        <v>454</v>
      </c>
      <c r="B3" s="65"/>
      <c r="C3" s="65"/>
      <c r="D3" s="65"/>
      <c r="E3" s="65"/>
    </row>
    <row r="4" spans="1:5">
      <c r="A4" s="66"/>
      <c r="B4" s="66" t="s">
        <v>565</v>
      </c>
      <c r="C4" s="66" t="s">
        <v>566</v>
      </c>
      <c r="D4" s="67" t="s">
        <v>567</v>
      </c>
      <c r="E4" s="67" t="s">
        <v>568</v>
      </c>
    </row>
    <row r="5" spans="1:5">
      <c r="A5" s="43"/>
      <c r="B5" s="43"/>
      <c r="C5" s="43"/>
      <c r="D5" s="43"/>
      <c r="E5" s="43"/>
    </row>
    <row r="6" spans="1:5">
      <c r="A6" s="43"/>
      <c r="B6" s="43"/>
      <c r="C6" s="43"/>
      <c r="D6" s="43"/>
      <c r="E6" s="43"/>
    </row>
    <row r="7" spans="1:5">
      <c r="A7" s="43"/>
      <c r="B7" s="43"/>
      <c r="C7" s="43"/>
      <c r="D7" s="43"/>
      <c r="E7" s="43"/>
    </row>
    <row r="8" spans="1:5">
      <c r="A8" s="44"/>
      <c r="B8" s="44"/>
      <c r="C8" s="44"/>
      <c r="D8" s="44"/>
      <c r="E8" s="44"/>
    </row>
    <row r="9" ht="27.6" spans="1:5">
      <c r="A9" s="68"/>
      <c r="B9" s="38"/>
      <c r="C9" s="69" t="s">
        <v>569</v>
      </c>
      <c r="D9" s="49"/>
      <c r="E9" s="49"/>
    </row>
    <row r="10" spans="1:5">
      <c r="A10" s="70">
        <v>1</v>
      </c>
      <c r="B10" s="71" t="s">
        <v>570</v>
      </c>
      <c r="C10" s="72" t="s">
        <v>571</v>
      </c>
      <c r="D10" s="73">
        <v>3626177</v>
      </c>
      <c r="E10" s="73"/>
    </row>
    <row r="11" spans="1:5">
      <c r="A11" s="43"/>
      <c r="B11" s="43"/>
      <c r="C11" s="43"/>
      <c r="D11" s="43"/>
      <c r="E11" s="43"/>
    </row>
    <row r="12" spans="1:5">
      <c r="A12" s="43"/>
      <c r="B12" s="43"/>
      <c r="C12" s="43"/>
      <c r="D12" s="43"/>
      <c r="E12" s="43"/>
    </row>
    <row r="13" spans="1:5">
      <c r="A13" s="43"/>
      <c r="B13" s="43"/>
      <c r="C13" s="43"/>
      <c r="D13" s="43"/>
      <c r="E13" s="43"/>
    </row>
    <row r="14" spans="1:5">
      <c r="A14" s="44"/>
      <c r="B14" s="44"/>
      <c r="C14" s="44"/>
      <c r="D14" s="44"/>
      <c r="E14" s="44"/>
    </row>
    <row r="15" spans="1:5">
      <c r="A15" s="70">
        <v>2</v>
      </c>
      <c r="B15" s="71" t="s">
        <v>572</v>
      </c>
      <c r="C15" s="72" t="s">
        <v>573</v>
      </c>
      <c r="D15" s="73">
        <v>755751</v>
      </c>
      <c r="E15" s="73"/>
    </row>
    <row r="16" spans="1:5">
      <c r="A16" s="43"/>
      <c r="B16" s="43"/>
      <c r="C16" s="43"/>
      <c r="D16" s="43"/>
      <c r="E16" s="43"/>
    </row>
    <row r="17" spans="1:5">
      <c r="A17" s="43"/>
      <c r="B17" s="43"/>
      <c r="C17" s="43"/>
      <c r="D17" s="43"/>
      <c r="E17" s="43"/>
    </row>
    <row r="18" spans="1:5">
      <c r="A18" s="43"/>
      <c r="B18" s="43"/>
      <c r="C18" s="43"/>
      <c r="D18" s="43"/>
      <c r="E18" s="43"/>
    </row>
    <row r="19" spans="1:5">
      <c r="A19" s="44"/>
      <c r="B19" s="44"/>
      <c r="C19" s="44"/>
      <c r="D19" s="44"/>
      <c r="E19" s="44"/>
    </row>
    <row r="20" spans="1:5">
      <c r="A20" s="70">
        <v>3</v>
      </c>
      <c r="B20" s="71" t="s">
        <v>574</v>
      </c>
      <c r="C20" s="72" t="s">
        <v>575</v>
      </c>
      <c r="D20" s="73">
        <v>1940442</v>
      </c>
      <c r="E20" s="73"/>
    </row>
    <row r="21" spans="1:5">
      <c r="A21" s="43"/>
      <c r="B21" s="43"/>
      <c r="C21" s="43"/>
      <c r="D21" s="43"/>
      <c r="E21" s="43"/>
    </row>
    <row r="22" spans="1:5">
      <c r="A22" s="43"/>
      <c r="B22" s="43"/>
      <c r="C22" s="43"/>
      <c r="D22" s="43"/>
      <c r="E22" s="43"/>
    </row>
    <row r="23" spans="1:5">
      <c r="A23" s="43"/>
      <c r="B23" s="43"/>
      <c r="C23" s="43"/>
      <c r="D23" s="43"/>
      <c r="E23" s="43"/>
    </row>
    <row r="24" spans="1:5">
      <c r="A24" s="43"/>
      <c r="B24" s="43"/>
      <c r="C24" s="43"/>
      <c r="D24" s="43"/>
      <c r="E24" s="43"/>
    </row>
    <row r="25" spans="1:5">
      <c r="A25" s="43"/>
      <c r="B25" s="43"/>
      <c r="C25" s="43"/>
      <c r="D25" s="43"/>
      <c r="E25" s="43"/>
    </row>
    <row r="26" spans="1:5">
      <c r="A26" s="43"/>
      <c r="B26" s="43"/>
      <c r="C26" s="43"/>
      <c r="D26" s="43"/>
      <c r="E26" s="43"/>
    </row>
    <row r="27" spans="1:5">
      <c r="A27" s="43"/>
      <c r="B27" s="43"/>
      <c r="C27" s="43"/>
      <c r="D27" s="43"/>
      <c r="E27" s="43"/>
    </row>
    <row r="28" spans="1:5">
      <c r="A28" s="43"/>
      <c r="B28" s="43"/>
      <c r="C28" s="43"/>
      <c r="D28" s="43"/>
      <c r="E28" s="43"/>
    </row>
    <row r="29" spans="1:5">
      <c r="A29" s="43"/>
      <c r="B29" s="43"/>
      <c r="C29" s="43"/>
      <c r="D29" s="43"/>
      <c r="E29" s="43"/>
    </row>
    <row r="30" spans="1:5">
      <c r="A30" s="43"/>
      <c r="B30" s="43"/>
      <c r="C30" s="43"/>
      <c r="D30" s="43"/>
      <c r="E30" s="43"/>
    </row>
    <row r="31" spans="1:5">
      <c r="A31" s="43"/>
      <c r="B31" s="43"/>
      <c r="C31" s="43"/>
      <c r="D31" s="43"/>
      <c r="E31" s="43"/>
    </row>
    <row r="32" spans="1:5">
      <c r="A32" s="43"/>
      <c r="B32" s="43"/>
      <c r="C32" s="43"/>
      <c r="D32" s="43"/>
      <c r="E32" s="43"/>
    </row>
    <row r="33" spans="1:5">
      <c r="A33" s="43"/>
      <c r="B33" s="43"/>
      <c r="C33" s="43"/>
      <c r="D33" s="43"/>
      <c r="E33" s="43"/>
    </row>
    <row r="34" spans="1:5">
      <c r="A34" s="43"/>
      <c r="B34" s="43"/>
      <c r="C34" s="43"/>
      <c r="D34" s="43"/>
      <c r="E34" s="43"/>
    </row>
    <row r="35" spans="1:5">
      <c r="A35" s="43"/>
      <c r="B35" s="43"/>
      <c r="C35" s="43"/>
      <c r="D35" s="43"/>
      <c r="E35" s="43"/>
    </row>
    <row r="36" spans="1:5">
      <c r="A36" s="43"/>
      <c r="B36" s="43"/>
      <c r="C36" s="43"/>
      <c r="D36" s="43"/>
      <c r="E36" s="43"/>
    </row>
    <row r="37" spans="1:5">
      <c r="A37" s="43"/>
      <c r="B37" s="43"/>
      <c r="C37" s="43"/>
      <c r="D37" s="43"/>
      <c r="E37" s="43"/>
    </row>
    <row r="38" spans="1:5">
      <c r="A38" s="43"/>
      <c r="B38" s="43"/>
      <c r="C38" s="43"/>
      <c r="D38" s="43"/>
      <c r="E38" s="43"/>
    </row>
    <row r="39" spans="1:5">
      <c r="A39" s="43"/>
      <c r="B39" s="43"/>
      <c r="C39" s="43"/>
      <c r="D39" s="43"/>
      <c r="E39" s="43"/>
    </row>
    <row r="40" spans="1:5">
      <c r="A40" s="43"/>
      <c r="B40" s="43"/>
      <c r="C40" s="43"/>
      <c r="D40" s="43"/>
      <c r="E40" s="43"/>
    </row>
    <row r="41" spans="1:5">
      <c r="A41" s="43"/>
      <c r="B41" s="43"/>
      <c r="C41" s="43"/>
      <c r="D41" s="43"/>
      <c r="E41" s="43"/>
    </row>
    <row r="42" spans="1:5">
      <c r="A42" s="43"/>
      <c r="B42" s="43"/>
      <c r="C42" s="43"/>
      <c r="D42" s="43"/>
      <c r="E42" s="43"/>
    </row>
    <row r="43" spans="1:5">
      <c r="A43" s="43"/>
      <c r="B43" s="43"/>
      <c r="C43" s="43"/>
      <c r="D43" s="43"/>
      <c r="E43" s="43"/>
    </row>
    <row r="44" spans="1:5">
      <c r="A44" s="44"/>
      <c r="B44" s="44"/>
      <c r="C44" s="44"/>
      <c r="D44" s="44"/>
      <c r="E44" s="44"/>
    </row>
    <row r="45" ht="41.4" spans="1:5">
      <c r="A45" s="74">
        <v>4</v>
      </c>
      <c r="B45" s="75" t="s">
        <v>576</v>
      </c>
      <c r="C45" s="76" t="s">
        <v>577</v>
      </c>
      <c r="D45" s="53" t="s">
        <v>578</v>
      </c>
      <c r="E45" s="53"/>
    </row>
    <row r="46" ht="41.4" spans="1:5">
      <c r="A46" s="74">
        <v>5</v>
      </c>
      <c r="B46" s="75" t="s">
        <v>579</v>
      </c>
      <c r="C46" s="76" t="s">
        <v>580</v>
      </c>
      <c r="D46" s="53">
        <v>0</v>
      </c>
      <c r="E46" s="53"/>
    </row>
    <row r="47" ht="27.6" spans="1:5">
      <c r="A47" s="74">
        <v>6</v>
      </c>
      <c r="B47" s="77" t="s">
        <v>581</v>
      </c>
      <c r="C47" s="78" t="s">
        <v>582</v>
      </c>
      <c r="D47" s="79">
        <v>6322370</v>
      </c>
      <c r="E47" s="79"/>
    </row>
    <row r="48" ht="27.6" spans="1:5">
      <c r="A48" s="80"/>
      <c r="B48" s="38"/>
      <c r="C48" s="69" t="s">
        <v>583</v>
      </c>
      <c r="D48" s="59"/>
      <c r="E48" s="59"/>
    </row>
    <row r="49" spans="1:5">
      <c r="A49" s="70">
        <v>7</v>
      </c>
      <c r="B49" s="71" t="s">
        <v>584</v>
      </c>
      <c r="C49" s="72" t="s">
        <v>585</v>
      </c>
      <c r="D49" s="73">
        <v>0</v>
      </c>
      <c r="E49" s="73"/>
    </row>
    <row r="50" spans="1:5">
      <c r="A50" s="44"/>
      <c r="B50" s="44"/>
      <c r="C50" s="44"/>
      <c r="D50" s="44"/>
      <c r="E50" s="44"/>
    </row>
    <row r="51" spans="1:5">
      <c r="A51" s="74">
        <v>8</v>
      </c>
      <c r="B51" s="75" t="s">
        <v>586</v>
      </c>
      <c r="C51" s="75" t="s">
        <v>587</v>
      </c>
      <c r="D51" s="53">
        <v>0</v>
      </c>
      <c r="E51" s="53"/>
    </row>
    <row r="52" spans="1:5">
      <c r="A52" s="70">
        <v>9</v>
      </c>
      <c r="B52" s="71" t="s">
        <v>588</v>
      </c>
      <c r="C52" s="72" t="s">
        <v>589</v>
      </c>
      <c r="D52" s="73">
        <v>59638</v>
      </c>
      <c r="E52" s="73"/>
    </row>
    <row r="53" spans="1:5">
      <c r="A53" s="44"/>
      <c r="B53" s="44"/>
      <c r="C53" s="44"/>
      <c r="D53" s="44"/>
      <c r="E53" s="44"/>
    </row>
    <row r="54" spans="1:5">
      <c r="A54" s="70">
        <v>10</v>
      </c>
      <c r="B54" s="71" t="s">
        <v>590</v>
      </c>
      <c r="C54" s="72" t="s">
        <v>591</v>
      </c>
      <c r="D54" s="73" t="s">
        <v>578</v>
      </c>
      <c r="E54" s="73"/>
    </row>
    <row r="55" spans="1:5">
      <c r="A55" s="44"/>
      <c r="B55" s="44"/>
      <c r="C55" s="44"/>
      <c r="D55" s="44"/>
      <c r="E55" s="44"/>
    </row>
    <row r="56" spans="1:5">
      <c r="A56" s="74">
        <v>11</v>
      </c>
      <c r="B56" s="75" t="s">
        <v>592</v>
      </c>
      <c r="C56" s="75" t="s">
        <v>593</v>
      </c>
      <c r="D56" s="53" t="s">
        <v>578</v>
      </c>
      <c r="E56" s="53"/>
    </row>
    <row r="57" ht="27.6" spans="1:5">
      <c r="A57" s="74">
        <v>12</v>
      </c>
      <c r="B57" s="75" t="s">
        <v>594</v>
      </c>
      <c r="C57" s="75" t="s">
        <v>595</v>
      </c>
      <c r="D57" s="53" t="s">
        <v>578</v>
      </c>
      <c r="E57" s="53"/>
    </row>
    <row r="58" spans="1:5">
      <c r="A58" s="70">
        <v>13</v>
      </c>
      <c r="B58" s="71" t="s">
        <v>596</v>
      </c>
      <c r="C58" s="72" t="s">
        <v>597</v>
      </c>
      <c r="D58" s="73">
        <v>0</v>
      </c>
      <c r="E58" s="73"/>
    </row>
    <row r="59" spans="1:5">
      <c r="A59" s="44"/>
      <c r="B59" s="44"/>
      <c r="C59" s="44"/>
      <c r="D59" s="44"/>
      <c r="E59" s="44"/>
    </row>
    <row r="60" spans="1:5">
      <c r="A60" s="70">
        <v>14</v>
      </c>
      <c r="B60" s="71" t="s">
        <v>598</v>
      </c>
      <c r="C60" s="72" t="s">
        <v>599</v>
      </c>
      <c r="D60" s="73">
        <v>0</v>
      </c>
      <c r="E60" s="73"/>
    </row>
    <row r="61" spans="1:5">
      <c r="A61" s="44"/>
      <c r="B61" s="44"/>
      <c r="C61" s="44"/>
      <c r="D61" s="44"/>
      <c r="E61" s="44"/>
    </row>
    <row r="62" spans="1:5">
      <c r="A62" s="74">
        <v>15</v>
      </c>
      <c r="B62" s="75" t="s">
        <v>600</v>
      </c>
      <c r="C62" s="76" t="s">
        <v>601</v>
      </c>
      <c r="D62" s="53" t="s">
        <v>578</v>
      </c>
      <c r="E62" s="53"/>
    </row>
    <row r="63" ht="41.4" spans="1:5">
      <c r="A63" s="74">
        <v>16</v>
      </c>
      <c r="B63" s="75" t="s">
        <v>602</v>
      </c>
      <c r="C63" s="76" t="s">
        <v>603</v>
      </c>
      <c r="D63" s="53" t="s">
        <v>578</v>
      </c>
      <c r="E63" s="53"/>
    </row>
    <row r="64" ht="27.6" spans="1:5">
      <c r="A64" s="74">
        <v>17</v>
      </c>
      <c r="B64" s="75" t="s">
        <v>604</v>
      </c>
      <c r="C64" s="76" t="s">
        <v>605</v>
      </c>
      <c r="D64" s="53">
        <v>0</v>
      </c>
      <c r="E64" s="53"/>
    </row>
    <row r="65" spans="1:5">
      <c r="A65" s="70">
        <v>18</v>
      </c>
      <c r="B65" s="71" t="s">
        <v>606</v>
      </c>
      <c r="C65" s="72" t="s">
        <v>607</v>
      </c>
      <c r="D65" s="73" t="s">
        <v>578</v>
      </c>
      <c r="E65" s="73"/>
    </row>
    <row r="66" spans="1:5">
      <c r="A66" s="44"/>
      <c r="B66" s="44"/>
      <c r="C66" s="44"/>
      <c r="D66" s="44"/>
      <c r="E66" s="44"/>
    </row>
    <row r="67" ht="82.8" spans="1:5">
      <c r="A67" s="74">
        <v>19</v>
      </c>
      <c r="B67" s="75" t="s">
        <v>608</v>
      </c>
      <c r="C67" s="76" t="s">
        <v>609</v>
      </c>
      <c r="D67" s="53" t="s">
        <v>578</v>
      </c>
      <c r="E67" s="53"/>
    </row>
    <row r="68" ht="27.6" spans="1:5">
      <c r="A68" s="74">
        <v>20</v>
      </c>
      <c r="B68" s="75" t="s">
        <v>610</v>
      </c>
      <c r="C68" s="75" t="s">
        <v>611</v>
      </c>
      <c r="D68" s="53">
        <v>0</v>
      </c>
      <c r="E68" s="53"/>
    </row>
    <row r="69" ht="55.2" spans="1:5">
      <c r="A69" s="74">
        <v>21</v>
      </c>
      <c r="B69" s="75" t="s">
        <v>612</v>
      </c>
      <c r="C69" s="76" t="s">
        <v>613</v>
      </c>
      <c r="D69" s="53" t="s">
        <v>578</v>
      </c>
      <c r="E69" s="53"/>
    </row>
    <row r="70" spans="1:5">
      <c r="A70" s="74">
        <v>22</v>
      </c>
      <c r="B70" s="75" t="s">
        <v>614</v>
      </c>
      <c r="C70" s="76" t="s">
        <v>615</v>
      </c>
      <c r="D70" s="53" t="s">
        <v>578</v>
      </c>
      <c r="E70" s="53"/>
    </row>
    <row r="71" ht="27.6" spans="1:5">
      <c r="A71" s="74">
        <v>23</v>
      </c>
      <c r="B71" s="75" t="s">
        <v>616</v>
      </c>
      <c r="C71" s="76" t="s">
        <v>617</v>
      </c>
      <c r="D71" s="53" t="s">
        <v>578</v>
      </c>
      <c r="E71" s="53"/>
    </row>
    <row r="72" spans="1:5">
      <c r="A72" s="74">
        <v>24</v>
      </c>
      <c r="B72" s="75" t="s">
        <v>618</v>
      </c>
      <c r="C72" s="75" t="s">
        <v>619</v>
      </c>
      <c r="D72" s="53" t="s">
        <v>578</v>
      </c>
      <c r="E72" s="53"/>
    </row>
    <row r="73" ht="27.6" spans="1:5">
      <c r="A73" s="74">
        <v>25</v>
      </c>
      <c r="B73" s="75" t="s">
        <v>620</v>
      </c>
      <c r="C73" s="76" t="s">
        <v>621</v>
      </c>
      <c r="D73" s="53" t="s">
        <v>578</v>
      </c>
      <c r="E73" s="53"/>
    </row>
    <row r="74" ht="27.6" spans="1:5">
      <c r="A74" s="74">
        <v>26</v>
      </c>
      <c r="B74" s="75" t="s">
        <v>622</v>
      </c>
      <c r="C74" s="76" t="s">
        <v>623</v>
      </c>
      <c r="D74" s="53"/>
      <c r="E74" s="53"/>
    </row>
    <row r="75" spans="1:5">
      <c r="A75" s="74" t="s">
        <v>624</v>
      </c>
      <c r="B75" s="75"/>
      <c r="C75" s="76" t="s">
        <v>625</v>
      </c>
      <c r="D75" s="53">
        <v>0</v>
      </c>
      <c r="E75" s="53"/>
    </row>
    <row r="76" spans="1:5">
      <c r="A76" s="74" t="s">
        <v>626</v>
      </c>
      <c r="B76" s="75"/>
      <c r="C76" s="76" t="s">
        <v>627</v>
      </c>
      <c r="D76" s="53">
        <v>437</v>
      </c>
      <c r="E76" s="53"/>
    </row>
    <row r="77" spans="1:5">
      <c r="A77" s="74" t="s">
        <v>628</v>
      </c>
      <c r="B77" s="75"/>
      <c r="C77" s="76" t="s">
        <v>629</v>
      </c>
      <c r="D77" s="53">
        <v>197591</v>
      </c>
      <c r="E77" s="53"/>
    </row>
    <row r="78" spans="1:5">
      <c r="A78" s="74" t="s">
        <v>630</v>
      </c>
      <c r="B78" s="75"/>
      <c r="C78" s="76" t="s">
        <v>631</v>
      </c>
      <c r="D78" s="53">
        <v>0</v>
      </c>
      <c r="E78" s="53"/>
    </row>
    <row r="79" ht="27.6" spans="1:5">
      <c r="A79" s="74" t="s">
        <v>632</v>
      </c>
      <c r="B79" s="75"/>
      <c r="C79" s="76" t="s">
        <v>336</v>
      </c>
      <c r="D79" s="53">
        <v>0</v>
      </c>
      <c r="E79" s="53"/>
    </row>
    <row r="80" spans="1:5">
      <c r="A80" s="74" t="s">
        <v>633</v>
      </c>
      <c r="B80" s="75"/>
      <c r="C80" s="76" t="s">
        <v>338</v>
      </c>
      <c r="D80" s="53">
        <v>0</v>
      </c>
      <c r="E80" s="53"/>
    </row>
    <row r="81" spans="1:5">
      <c r="A81" s="74" t="s">
        <v>634</v>
      </c>
      <c r="B81" s="75"/>
      <c r="C81" s="76" t="s">
        <v>39</v>
      </c>
      <c r="D81" s="53">
        <v>0</v>
      </c>
      <c r="E81" s="53"/>
    </row>
    <row r="82" ht="41.4" spans="1:5">
      <c r="A82" s="74">
        <v>27</v>
      </c>
      <c r="B82" s="75" t="s">
        <v>635</v>
      </c>
      <c r="C82" s="76" t="s">
        <v>636</v>
      </c>
      <c r="D82" s="53">
        <v>0</v>
      </c>
      <c r="E82" s="53"/>
    </row>
    <row r="83" ht="27.6" spans="1:5">
      <c r="A83" s="74">
        <v>28</v>
      </c>
      <c r="B83" s="77" t="s">
        <v>637</v>
      </c>
      <c r="C83" s="81" t="s">
        <v>638</v>
      </c>
      <c r="D83" s="79">
        <v>257666</v>
      </c>
      <c r="E83" s="79"/>
    </row>
    <row r="84" ht="27.6" spans="1:5">
      <c r="A84" s="74">
        <v>29</v>
      </c>
      <c r="B84" s="77" t="s">
        <v>639</v>
      </c>
      <c r="C84" s="81" t="s">
        <v>640</v>
      </c>
      <c r="D84" s="79">
        <v>6064704</v>
      </c>
      <c r="E84" s="79"/>
    </row>
    <row r="85" ht="27.6" spans="1:5">
      <c r="A85" s="82"/>
      <c r="B85" s="83" t="s">
        <v>641</v>
      </c>
      <c r="C85" s="69" t="s">
        <v>642</v>
      </c>
      <c r="D85" s="59"/>
      <c r="E85" s="59"/>
    </row>
    <row r="86" ht="41.4" spans="1:5">
      <c r="A86" s="74">
        <v>30</v>
      </c>
      <c r="B86" s="75" t="s">
        <v>643</v>
      </c>
      <c r="C86" s="76" t="s">
        <v>644</v>
      </c>
      <c r="D86" s="53">
        <v>0</v>
      </c>
      <c r="E86" s="53"/>
    </row>
    <row r="87" spans="1:5">
      <c r="A87" s="70">
        <v>31</v>
      </c>
      <c r="B87" s="71" t="s">
        <v>645</v>
      </c>
      <c r="C87" s="72" t="s">
        <v>646</v>
      </c>
      <c r="D87" s="73">
        <v>0</v>
      </c>
      <c r="E87" s="73"/>
    </row>
    <row r="88" spans="1:5">
      <c r="A88" s="44"/>
      <c r="B88" s="44"/>
      <c r="C88" s="44"/>
      <c r="D88" s="44"/>
      <c r="E88" s="44"/>
    </row>
    <row r="89" ht="41.4" spans="1:5">
      <c r="A89" s="70">
        <v>32</v>
      </c>
      <c r="B89" s="71" t="s">
        <v>647</v>
      </c>
      <c r="C89" s="72" t="s">
        <v>648</v>
      </c>
      <c r="D89" s="73">
        <v>0</v>
      </c>
      <c r="E89" s="73"/>
    </row>
    <row r="90" ht="27.6" spans="1:5">
      <c r="A90" s="74">
        <v>33</v>
      </c>
      <c r="B90" s="75" t="s">
        <v>649</v>
      </c>
      <c r="C90" s="76" t="s">
        <v>650</v>
      </c>
      <c r="D90" s="53" t="s">
        <v>578</v>
      </c>
      <c r="E90" s="53"/>
    </row>
    <row r="91" ht="55.2" spans="1:5">
      <c r="A91" s="74">
        <v>34</v>
      </c>
      <c r="B91" s="75" t="s">
        <v>651</v>
      </c>
      <c r="C91" s="76" t="s">
        <v>652</v>
      </c>
      <c r="D91" s="53">
        <v>0</v>
      </c>
      <c r="E91" s="53"/>
    </row>
    <row r="92" ht="27.6" spans="1:5">
      <c r="A92" s="74">
        <v>35</v>
      </c>
      <c r="B92" s="75" t="s">
        <v>653</v>
      </c>
      <c r="C92" s="76" t="s">
        <v>654</v>
      </c>
      <c r="D92" s="53" t="s">
        <v>578</v>
      </c>
      <c r="E92" s="53"/>
    </row>
    <row r="93" ht="27.6" spans="1:5">
      <c r="A93" s="74">
        <v>36</v>
      </c>
      <c r="B93" s="77" t="s">
        <v>655</v>
      </c>
      <c r="C93" s="81" t="s">
        <v>656</v>
      </c>
      <c r="D93" s="57">
        <v>0</v>
      </c>
      <c r="E93" s="57"/>
    </row>
    <row r="94" ht="41.4" spans="1:5">
      <c r="A94" s="82"/>
      <c r="B94" s="83" t="s">
        <v>657</v>
      </c>
      <c r="C94" s="69" t="s">
        <v>658</v>
      </c>
      <c r="D94" s="59"/>
      <c r="E94" s="59"/>
    </row>
    <row r="95" ht="27.6" spans="1:5">
      <c r="A95" s="74">
        <v>37</v>
      </c>
      <c r="B95" s="75" t="s">
        <v>659</v>
      </c>
      <c r="C95" s="84" t="s">
        <v>660</v>
      </c>
      <c r="D95" s="53" t="s">
        <v>578</v>
      </c>
      <c r="E95" s="53"/>
    </row>
    <row r="96" ht="27.6" spans="1:5">
      <c r="A96" s="74">
        <v>38</v>
      </c>
      <c r="B96" s="75" t="s">
        <v>661</v>
      </c>
      <c r="C96" s="76" t="s">
        <v>662</v>
      </c>
      <c r="D96" s="53">
        <v>0</v>
      </c>
      <c r="E96" s="53"/>
    </row>
    <row r="97" ht="110.4" spans="1:5">
      <c r="A97" s="74">
        <v>39</v>
      </c>
      <c r="B97" s="75" t="s">
        <v>663</v>
      </c>
      <c r="C97" s="76" t="s">
        <v>607</v>
      </c>
      <c r="D97" s="53" t="s">
        <v>578</v>
      </c>
      <c r="E97" s="53"/>
    </row>
    <row r="98" ht="69" spans="1:5">
      <c r="A98" s="74">
        <v>40</v>
      </c>
      <c r="B98" s="75" t="s">
        <v>664</v>
      </c>
      <c r="C98" s="76" t="s">
        <v>665</v>
      </c>
      <c r="D98" s="53" t="s">
        <v>578</v>
      </c>
      <c r="E98" s="53"/>
    </row>
    <row r="99" ht="27.6" spans="1:5">
      <c r="A99" s="74">
        <v>41</v>
      </c>
      <c r="B99" s="75" t="s">
        <v>622</v>
      </c>
      <c r="C99" s="76" t="s">
        <v>623</v>
      </c>
      <c r="D99" s="53"/>
      <c r="E99" s="53"/>
    </row>
    <row r="100" ht="27.6" spans="1:5">
      <c r="A100" s="74" t="s">
        <v>666</v>
      </c>
      <c r="B100" s="75"/>
      <c r="C100" s="76" t="s">
        <v>667</v>
      </c>
      <c r="D100" s="53">
        <v>0</v>
      </c>
      <c r="E100" s="53"/>
    </row>
    <row r="101" spans="1:5">
      <c r="A101" s="70">
        <v>42</v>
      </c>
      <c r="B101" s="71" t="s">
        <v>668</v>
      </c>
      <c r="C101" s="72" t="s">
        <v>669</v>
      </c>
      <c r="D101" s="73">
        <v>0</v>
      </c>
      <c r="E101" s="73"/>
    </row>
    <row r="102" spans="1:5">
      <c r="A102" s="43"/>
      <c r="B102" s="43"/>
      <c r="C102" s="43"/>
      <c r="D102" s="43"/>
      <c r="E102" s="43"/>
    </row>
    <row r="103" spans="1:5">
      <c r="A103" s="44"/>
      <c r="B103" s="44"/>
      <c r="C103" s="44"/>
      <c r="D103" s="44"/>
      <c r="E103" s="44"/>
    </row>
    <row r="104" ht="41.4" spans="1:5">
      <c r="A104" s="74">
        <v>43</v>
      </c>
      <c r="B104" s="77" t="s">
        <v>670</v>
      </c>
      <c r="C104" s="81" t="s">
        <v>671</v>
      </c>
      <c r="D104" s="79">
        <v>0</v>
      </c>
      <c r="E104" s="79"/>
    </row>
    <row r="105" ht="27.6" spans="1:5">
      <c r="A105" s="74">
        <v>44</v>
      </c>
      <c r="B105" s="77" t="s">
        <v>672</v>
      </c>
      <c r="C105" s="81" t="s">
        <v>673</v>
      </c>
      <c r="D105" s="79">
        <v>0</v>
      </c>
      <c r="E105" s="79"/>
    </row>
    <row r="106" ht="27.6" spans="1:5">
      <c r="A106" s="74">
        <v>45</v>
      </c>
      <c r="B106" s="77" t="s">
        <v>674</v>
      </c>
      <c r="C106" s="81" t="s">
        <v>675</v>
      </c>
      <c r="D106" s="79">
        <v>6064704</v>
      </c>
      <c r="E106" s="79"/>
    </row>
    <row r="107" ht="27.6" spans="1:5">
      <c r="A107" s="82"/>
      <c r="B107" s="83" t="s">
        <v>676</v>
      </c>
      <c r="C107" s="69" t="s">
        <v>677</v>
      </c>
      <c r="D107" s="59"/>
      <c r="E107" s="59"/>
    </row>
    <row r="108" spans="1:5">
      <c r="A108" s="70">
        <v>46</v>
      </c>
      <c r="B108" s="71" t="s">
        <v>678</v>
      </c>
      <c r="C108" s="72" t="s">
        <v>679</v>
      </c>
      <c r="D108" s="73">
        <v>0</v>
      </c>
      <c r="E108" s="73"/>
    </row>
    <row r="109" spans="1:5">
      <c r="A109" s="44"/>
      <c r="B109" s="44"/>
      <c r="C109" s="44"/>
      <c r="D109" s="44"/>
      <c r="E109" s="44"/>
    </row>
    <row r="110" ht="27.6" spans="1:5">
      <c r="A110" s="74">
        <v>47</v>
      </c>
      <c r="B110" s="75" t="s">
        <v>680</v>
      </c>
      <c r="C110" s="76" t="s">
        <v>681</v>
      </c>
      <c r="D110" s="53" t="s">
        <v>578</v>
      </c>
      <c r="E110" s="53"/>
    </row>
    <row r="111" ht="55.2" spans="1:5">
      <c r="A111" s="74">
        <v>48</v>
      </c>
      <c r="B111" s="75" t="s">
        <v>682</v>
      </c>
      <c r="C111" s="76" t="s">
        <v>683</v>
      </c>
      <c r="D111" s="53">
        <v>0</v>
      </c>
      <c r="E111" s="53"/>
    </row>
    <row r="112" ht="27.6" spans="1:5">
      <c r="A112" s="74">
        <v>49</v>
      </c>
      <c r="B112" s="75" t="s">
        <v>653</v>
      </c>
      <c r="C112" s="76" t="s">
        <v>684</v>
      </c>
      <c r="D112" s="53" t="s">
        <v>578</v>
      </c>
      <c r="E112" s="53"/>
    </row>
    <row r="113" ht="69" spans="1:5">
      <c r="A113" s="74">
        <v>50</v>
      </c>
      <c r="B113" s="75" t="s">
        <v>685</v>
      </c>
      <c r="C113" s="76" t="s">
        <v>686</v>
      </c>
      <c r="D113" s="53">
        <v>235316.63975</v>
      </c>
      <c r="E113" s="53"/>
    </row>
    <row r="114" ht="27.6" spans="1:5">
      <c r="A114" s="74">
        <v>51</v>
      </c>
      <c r="B114" s="77" t="s">
        <v>687</v>
      </c>
      <c r="C114" s="81" t="s">
        <v>688</v>
      </c>
      <c r="D114" s="79">
        <v>235316.63975</v>
      </c>
      <c r="E114" s="79"/>
    </row>
    <row r="115" ht="41.4" spans="1:5">
      <c r="A115" s="69"/>
      <c r="B115" s="83" t="s">
        <v>689</v>
      </c>
      <c r="C115" s="69" t="s">
        <v>690</v>
      </c>
      <c r="D115" s="59">
        <v>235316.63975</v>
      </c>
      <c r="E115" s="59"/>
    </row>
    <row r="116" ht="27.6" spans="1:5">
      <c r="A116" s="74">
        <v>52</v>
      </c>
      <c r="B116" s="75" t="s">
        <v>691</v>
      </c>
      <c r="C116" s="76" t="s">
        <v>692</v>
      </c>
      <c r="D116" s="53" t="s">
        <v>578</v>
      </c>
      <c r="E116" s="53"/>
    </row>
    <row r="117" ht="27.6" spans="1:5">
      <c r="A117" s="74">
        <v>53</v>
      </c>
      <c r="B117" s="75" t="s">
        <v>693</v>
      </c>
      <c r="C117" s="76" t="s">
        <v>694</v>
      </c>
      <c r="D117" s="53">
        <v>0</v>
      </c>
      <c r="E117" s="53"/>
    </row>
    <row r="118" ht="151.8" spans="1:5">
      <c r="A118" s="74">
        <v>54</v>
      </c>
      <c r="B118" s="75" t="s">
        <v>695</v>
      </c>
      <c r="C118" s="76" t="s">
        <v>696</v>
      </c>
      <c r="D118" s="53" t="s">
        <v>578</v>
      </c>
      <c r="E118" s="53"/>
    </row>
    <row r="119" ht="165.6" spans="1:5">
      <c r="A119" s="74"/>
      <c r="B119" s="75"/>
      <c r="C119" s="76" t="s">
        <v>697</v>
      </c>
      <c r="D119" s="53" t="s">
        <v>578</v>
      </c>
      <c r="E119" s="53"/>
    </row>
    <row r="120" ht="82.8" spans="1:5">
      <c r="A120" s="74">
        <v>55</v>
      </c>
      <c r="B120" s="75" t="s">
        <v>698</v>
      </c>
      <c r="C120" s="76" t="s">
        <v>699</v>
      </c>
      <c r="D120" s="53" t="s">
        <v>578</v>
      </c>
      <c r="E120" s="53"/>
    </row>
    <row r="121" ht="27.6" spans="1:5">
      <c r="A121" s="74">
        <v>56</v>
      </c>
      <c r="B121" s="75" t="s">
        <v>622</v>
      </c>
      <c r="C121" s="76" t="s">
        <v>623</v>
      </c>
      <c r="D121" s="53">
        <v>0</v>
      </c>
      <c r="E121" s="53"/>
    </row>
    <row r="122" spans="1:5">
      <c r="A122" s="74" t="s">
        <v>700</v>
      </c>
      <c r="B122" s="75"/>
      <c r="C122" s="75" t="s">
        <v>701</v>
      </c>
      <c r="D122" s="53">
        <v>0</v>
      </c>
      <c r="E122" s="53"/>
    </row>
    <row r="123" ht="27.6" spans="1:5">
      <c r="A123" s="74" t="s">
        <v>702</v>
      </c>
      <c r="B123" s="75"/>
      <c r="C123" s="76" t="s">
        <v>703</v>
      </c>
      <c r="D123" s="53">
        <v>0</v>
      </c>
      <c r="E123" s="53"/>
    </row>
    <row r="124" ht="41.4" spans="1:5">
      <c r="A124" s="74">
        <v>57</v>
      </c>
      <c r="B124" s="77" t="s">
        <v>704</v>
      </c>
      <c r="C124" s="81" t="s">
        <v>705</v>
      </c>
      <c r="D124" s="79">
        <v>0</v>
      </c>
      <c r="E124" s="79"/>
    </row>
    <row r="125" ht="27.6" spans="1:5">
      <c r="A125" s="74">
        <v>58</v>
      </c>
      <c r="B125" s="77" t="s">
        <v>706</v>
      </c>
      <c r="C125" s="81" t="s">
        <v>707</v>
      </c>
      <c r="D125" s="79">
        <v>235316.63975</v>
      </c>
      <c r="E125" s="79"/>
    </row>
    <row r="126" ht="27.6" spans="1:5">
      <c r="A126" s="74">
        <v>59</v>
      </c>
      <c r="B126" s="77" t="s">
        <v>708</v>
      </c>
      <c r="C126" s="81" t="s">
        <v>709</v>
      </c>
      <c r="D126" s="79">
        <v>6300020.63975</v>
      </c>
      <c r="E126" s="79"/>
    </row>
    <row r="127" ht="27.6" spans="1:5">
      <c r="A127" s="74">
        <v>60</v>
      </c>
      <c r="B127" s="77" t="s">
        <v>710</v>
      </c>
      <c r="C127" s="81" t="s">
        <v>483</v>
      </c>
      <c r="D127" s="79">
        <v>20329526.0015328</v>
      </c>
      <c r="E127" s="79"/>
    </row>
    <row r="128" ht="41.4" spans="1:5">
      <c r="A128" s="69"/>
      <c r="B128" s="83" t="s">
        <v>711</v>
      </c>
      <c r="C128" s="69" t="s">
        <v>712</v>
      </c>
      <c r="D128" s="59"/>
      <c r="E128" s="59"/>
    </row>
    <row r="129" ht="27.6" spans="1:5">
      <c r="A129" s="74">
        <v>61</v>
      </c>
      <c r="B129" s="85" t="s">
        <v>713</v>
      </c>
      <c r="C129" s="78" t="s">
        <v>714</v>
      </c>
      <c r="D129" s="86">
        <v>0.298319990320617</v>
      </c>
      <c r="E129" s="79"/>
    </row>
    <row r="130" ht="27.6" spans="1:5">
      <c r="A130" s="74">
        <v>62</v>
      </c>
      <c r="B130" s="85" t="s">
        <v>715</v>
      </c>
      <c r="C130" s="78" t="s">
        <v>716</v>
      </c>
      <c r="D130" s="86">
        <v>0.298319990320617</v>
      </c>
      <c r="E130" s="79"/>
    </row>
    <row r="131" ht="27.6" spans="1:5">
      <c r="A131" s="74">
        <v>63</v>
      </c>
      <c r="B131" s="85" t="s">
        <v>717</v>
      </c>
      <c r="C131" s="78" t="s">
        <v>718</v>
      </c>
      <c r="D131" s="86">
        <v>0.309895107208845</v>
      </c>
      <c r="E131" s="79"/>
    </row>
    <row r="132" ht="82.8" spans="1:5">
      <c r="A132" s="74">
        <v>64</v>
      </c>
      <c r="B132" s="85" t="s">
        <v>719</v>
      </c>
      <c r="C132" s="78" t="s">
        <v>720</v>
      </c>
      <c r="D132" s="87"/>
      <c r="E132" s="79"/>
    </row>
    <row r="133" ht="27.6" spans="1:5">
      <c r="A133" s="74">
        <v>65</v>
      </c>
      <c r="B133" s="88" t="s">
        <v>721</v>
      </c>
      <c r="C133" s="88" t="s">
        <v>722</v>
      </c>
      <c r="D133" s="53">
        <v>0</v>
      </c>
      <c r="E133" s="53"/>
    </row>
    <row r="134" ht="27.6" spans="1:5">
      <c r="A134" s="74">
        <v>66</v>
      </c>
      <c r="B134" s="88" t="s">
        <v>723</v>
      </c>
      <c r="C134" s="88" t="s">
        <v>724</v>
      </c>
      <c r="D134" s="53">
        <v>0</v>
      </c>
      <c r="E134" s="53"/>
    </row>
    <row r="135" ht="27.6" spans="1:5">
      <c r="A135" s="74">
        <v>67</v>
      </c>
      <c r="B135" s="88" t="s">
        <v>725</v>
      </c>
      <c r="C135" s="88" t="s">
        <v>726</v>
      </c>
      <c r="D135" s="53">
        <v>0</v>
      </c>
      <c r="E135" s="53"/>
    </row>
    <row r="136" ht="151.8" spans="1:5">
      <c r="A136" s="74">
        <v>68</v>
      </c>
      <c r="B136" s="85"/>
      <c r="C136" s="78" t="s">
        <v>727</v>
      </c>
      <c r="D136" s="86">
        <v>0.217395107208845</v>
      </c>
      <c r="E136" s="79"/>
    </row>
    <row r="137" spans="1:5">
      <c r="A137" s="89"/>
      <c r="B137" s="83" t="s">
        <v>728</v>
      </c>
      <c r="C137" s="90" t="s">
        <v>729</v>
      </c>
      <c r="D137" s="91"/>
      <c r="E137" s="91"/>
    </row>
    <row r="138" spans="1:5">
      <c r="A138" s="44"/>
      <c r="B138" s="83" t="s">
        <v>730</v>
      </c>
      <c r="C138" s="44"/>
      <c r="D138" s="44"/>
      <c r="E138" s="44"/>
    </row>
    <row r="139" ht="27.6" spans="1:5">
      <c r="A139" s="74">
        <v>69</v>
      </c>
      <c r="B139" s="75" t="s">
        <v>731</v>
      </c>
      <c r="C139" s="76" t="s">
        <v>732</v>
      </c>
      <c r="D139" s="53" t="s">
        <v>578</v>
      </c>
      <c r="E139" s="53"/>
    </row>
    <row r="140" ht="27.6" spans="1:5">
      <c r="A140" s="74">
        <v>70</v>
      </c>
      <c r="B140" s="75" t="s">
        <v>733</v>
      </c>
      <c r="C140" s="76" t="s">
        <v>734</v>
      </c>
      <c r="D140" s="53" t="s">
        <v>578</v>
      </c>
      <c r="E140" s="53"/>
    </row>
    <row r="141" ht="41.4" spans="1:5">
      <c r="A141" s="74">
        <v>71</v>
      </c>
      <c r="B141" s="75" t="s">
        <v>735</v>
      </c>
      <c r="C141" s="76" t="s">
        <v>736</v>
      </c>
      <c r="D141" s="53" t="s">
        <v>578</v>
      </c>
      <c r="E141" s="53"/>
    </row>
    <row r="142" ht="41.4" spans="1:5">
      <c r="A142" s="82"/>
      <c r="B142" s="83" t="s">
        <v>737</v>
      </c>
      <c r="C142" s="69" t="s">
        <v>738</v>
      </c>
      <c r="D142" s="59"/>
      <c r="E142" s="59"/>
    </row>
    <row r="143" ht="41.4" spans="1:5">
      <c r="A143" s="74">
        <v>72</v>
      </c>
      <c r="B143" s="75" t="s">
        <v>739</v>
      </c>
      <c r="C143" s="76" t="s">
        <v>740</v>
      </c>
      <c r="D143" s="53" t="s">
        <v>578</v>
      </c>
      <c r="E143" s="53"/>
    </row>
    <row r="144" ht="27.6" spans="1:5">
      <c r="A144" s="74">
        <v>73</v>
      </c>
      <c r="B144" s="75" t="s">
        <v>741</v>
      </c>
      <c r="C144" s="76" t="s">
        <v>742</v>
      </c>
      <c r="D144" s="53" t="s">
        <v>578</v>
      </c>
      <c r="E144" s="53"/>
    </row>
    <row r="145" ht="27.6" spans="1:5">
      <c r="A145" s="74">
        <v>74</v>
      </c>
      <c r="B145" s="75" t="s">
        <v>743</v>
      </c>
      <c r="C145" s="75" t="s">
        <v>744</v>
      </c>
      <c r="D145" s="53" t="s">
        <v>578</v>
      </c>
      <c r="E145" s="53"/>
    </row>
    <row r="146" ht="41.4" spans="1:5">
      <c r="A146" s="74">
        <v>75</v>
      </c>
      <c r="B146" s="75" t="s">
        <v>745</v>
      </c>
      <c r="C146" s="76" t="s">
        <v>746</v>
      </c>
      <c r="D146" s="53" t="s">
        <v>578</v>
      </c>
      <c r="E146" s="53"/>
    </row>
    <row r="147" ht="27.6" spans="1:5">
      <c r="A147" s="82"/>
      <c r="B147" s="83" t="s">
        <v>747</v>
      </c>
      <c r="C147" s="69" t="s">
        <v>748</v>
      </c>
      <c r="D147" s="59"/>
      <c r="E147" s="59"/>
    </row>
    <row r="148" ht="55.2" spans="1:5">
      <c r="A148" s="74">
        <v>76</v>
      </c>
      <c r="B148" s="75" t="s">
        <v>749</v>
      </c>
      <c r="C148" s="76" t="s">
        <v>750</v>
      </c>
      <c r="D148" s="53" t="s">
        <v>578</v>
      </c>
      <c r="E148" s="53"/>
    </row>
    <row r="149" ht="41.4" spans="1:5">
      <c r="A149" s="74">
        <v>77</v>
      </c>
      <c r="B149" s="75" t="s">
        <v>751</v>
      </c>
      <c r="C149" s="75" t="s">
        <v>752</v>
      </c>
      <c r="D149" s="53" t="s">
        <v>578</v>
      </c>
      <c r="E149" s="53"/>
    </row>
    <row r="150" ht="55.2" spans="1:5">
      <c r="A150" s="74">
        <v>78</v>
      </c>
      <c r="B150" s="75" t="s">
        <v>753</v>
      </c>
      <c r="C150" s="76" t="s">
        <v>754</v>
      </c>
      <c r="D150" s="53" t="s">
        <v>578</v>
      </c>
      <c r="E150" s="53"/>
    </row>
    <row r="151" ht="41.4" spans="1:5">
      <c r="A151" s="74">
        <v>79</v>
      </c>
      <c r="B151" s="75" t="s">
        <v>755</v>
      </c>
      <c r="C151" s="75" t="s">
        <v>756</v>
      </c>
      <c r="D151" s="53" t="s">
        <v>578</v>
      </c>
      <c r="E151" s="53"/>
    </row>
    <row r="152" ht="41.4" spans="1:5">
      <c r="A152" s="82"/>
      <c r="B152" s="83" t="s">
        <v>757</v>
      </c>
      <c r="C152" s="69" t="s">
        <v>758</v>
      </c>
      <c r="D152" s="49"/>
      <c r="E152" s="49"/>
    </row>
    <row r="153" ht="27.6" spans="1:5">
      <c r="A153" s="74">
        <v>80</v>
      </c>
      <c r="B153" s="75" t="s">
        <v>759</v>
      </c>
      <c r="C153" s="75" t="s">
        <v>760</v>
      </c>
      <c r="D153" s="53" t="s">
        <v>578</v>
      </c>
      <c r="E153" s="53"/>
    </row>
    <row r="154" ht="55.2" spans="1:5">
      <c r="A154" s="74">
        <v>81</v>
      </c>
      <c r="B154" s="75" t="s">
        <v>761</v>
      </c>
      <c r="C154" s="76" t="s">
        <v>762</v>
      </c>
      <c r="D154" s="53" t="s">
        <v>578</v>
      </c>
      <c r="E154" s="53"/>
    </row>
    <row r="155" ht="27.6" spans="1:5">
      <c r="A155" s="74">
        <v>82</v>
      </c>
      <c r="B155" s="75" t="s">
        <v>763</v>
      </c>
      <c r="C155" s="75" t="s">
        <v>764</v>
      </c>
      <c r="D155" s="53" t="s">
        <v>578</v>
      </c>
      <c r="E155" s="53"/>
    </row>
    <row r="156" ht="55.2" spans="1:5">
      <c r="A156" s="74">
        <v>83</v>
      </c>
      <c r="B156" s="75" t="s">
        <v>765</v>
      </c>
      <c r="C156" s="76" t="s">
        <v>766</v>
      </c>
      <c r="D156" s="53" t="s">
        <v>578</v>
      </c>
      <c r="E156" s="53"/>
    </row>
    <row r="157" ht="27.6" spans="1:5">
      <c r="A157" s="74">
        <v>84</v>
      </c>
      <c r="B157" s="75" t="s">
        <v>767</v>
      </c>
      <c r="C157" s="75" t="s">
        <v>768</v>
      </c>
      <c r="D157" s="53" t="s">
        <v>578</v>
      </c>
      <c r="E157" s="53"/>
    </row>
    <row r="158" ht="55.2" spans="1:5">
      <c r="A158" s="74">
        <v>85</v>
      </c>
      <c r="B158" s="75" t="s">
        <v>769</v>
      </c>
      <c r="C158" s="76" t="s">
        <v>770</v>
      </c>
      <c r="D158" s="53" t="s">
        <v>578</v>
      </c>
      <c r="E158" s="53"/>
    </row>
    <row r="159" spans="1:5">
      <c r="A159" s="92" t="s">
        <v>559</v>
      </c>
      <c r="B159" s="37"/>
      <c r="C159" s="37"/>
      <c r="D159" s="37"/>
      <c r="E159" s="38"/>
    </row>
    <row r="160" ht="15.6" spans="1:5">
      <c r="A160" s="60" t="s">
        <v>771</v>
      </c>
      <c r="B160" s="37"/>
      <c r="C160" s="37"/>
      <c r="D160" s="37"/>
      <c r="E160" s="38"/>
    </row>
    <row r="161" ht="15.6" spans="1:5">
      <c r="A161" s="60" t="s">
        <v>772</v>
      </c>
      <c r="B161" s="37"/>
      <c r="C161" s="37"/>
      <c r="D161" s="37"/>
      <c r="E161" s="38"/>
    </row>
    <row r="162" ht="15.6" spans="1:5">
      <c r="A162" s="93"/>
      <c r="B162" s="94"/>
      <c r="C162" s="94"/>
      <c r="D162" s="95"/>
      <c r="E162" s="95"/>
    </row>
    <row r="163" ht="15.6" spans="1:5">
      <c r="A163" s="93"/>
      <c r="B163" s="94"/>
      <c r="C163" s="94"/>
      <c r="D163" s="95"/>
      <c r="E163" s="95"/>
    </row>
    <row r="164" ht="15.6" spans="1:5">
      <c r="A164" s="93"/>
      <c r="B164" s="94"/>
      <c r="C164" s="94"/>
      <c r="D164" s="95"/>
      <c r="E164" s="95"/>
    </row>
    <row r="165" ht="15.6" spans="1:5">
      <c r="A165" s="93"/>
      <c r="B165" s="94"/>
      <c r="C165" s="94"/>
      <c r="D165" s="95"/>
      <c r="E165" s="95"/>
    </row>
    <row r="166" ht="15.6" spans="1:5">
      <c r="A166" s="93"/>
      <c r="B166" s="94"/>
      <c r="C166" s="94"/>
      <c r="D166" s="95"/>
      <c r="E166" s="95"/>
    </row>
    <row r="167" ht="15.6" spans="1:5">
      <c r="A167" s="96"/>
      <c r="B167" s="97"/>
      <c r="C167" s="97"/>
      <c r="D167" s="98"/>
      <c r="E167" s="98"/>
    </row>
    <row r="168" ht="15.6" spans="1:5">
      <c r="A168" s="99"/>
      <c r="B168" s="100"/>
      <c r="C168" s="100"/>
      <c r="D168" s="101"/>
      <c r="E168" s="101"/>
    </row>
    <row r="169" ht="15.6" spans="1:5">
      <c r="A169" s="99"/>
      <c r="B169" s="100"/>
      <c r="C169" s="100"/>
      <c r="D169" s="101"/>
      <c r="E169" s="101"/>
    </row>
    <row r="170" ht="15.6" spans="1:5">
      <c r="A170" s="99"/>
      <c r="B170" s="100"/>
      <c r="C170" s="100"/>
      <c r="D170" s="101"/>
      <c r="E170" s="101"/>
    </row>
    <row r="171" ht="15.6" spans="1:5">
      <c r="A171" s="99"/>
      <c r="B171" s="100"/>
      <c r="C171" s="100"/>
      <c r="D171" s="101"/>
      <c r="E171" s="101"/>
    </row>
    <row r="172" ht="15.6" spans="1:5">
      <c r="A172" s="99"/>
      <c r="B172" s="100"/>
      <c r="C172" s="100"/>
      <c r="D172" s="101"/>
      <c r="E172" s="101"/>
    </row>
    <row r="173" ht="15.6" spans="1:5">
      <c r="A173" s="99"/>
      <c r="B173" s="100"/>
      <c r="C173" s="100"/>
      <c r="D173" s="101"/>
      <c r="E173" s="101"/>
    </row>
    <row r="174" ht="15.6" spans="1:5">
      <c r="A174" s="99"/>
      <c r="B174" s="100"/>
      <c r="C174" s="100"/>
      <c r="D174" s="101"/>
      <c r="E174" s="101"/>
    </row>
    <row r="175" ht="15.6" spans="1:5">
      <c r="A175" s="99"/>
      <c r="B175" s="100"/>
      <c r="C175" s="100"/>
      <c r="D175" s="101"/>
      <c r="E175" s="101"/>
    </row>
    <row r="176" ht="15.6" spans="1:5">
      <c r="A176" s="99"/>
      <c r="B176" s="100"/>
      <c r="C176" s="100"/>
      <c r="D176" s="101"/>
      <c r="E176" s="101"/>
    </row>
    <row r="177" ht="15.6" spans="1:5">
      <c r="A177" s="99"/>
      <c r="B177" s="100"/>
      <c r="C177" s="100"/>
      <c r="D177" s="101"/>
      <c r="E177" s="101"/>
    </row>
    <row r="178" ht="15.6" spans="1:5">
      <c r="A178" s="99"/>
      <c r="B178" s="100"/>
      <c r="C178" s="100"/>
      <c r="D178" s="101"/>
      <c r="E178" s="101"/>
    </row>
    <row r="179" ht="15.6" spans="1:5">
      <c r="A179" s="99"/>
      <c r="B179" s="100"/>
      <c r="C179" s="100"/>
      <c r="D179" s="101"/>
      <c r="E179" s="101"/>
    </row>
    <row r="180" ht="15.6" spans="1:5">
      <c r="A180" s="99"/>
      <c r="B180" s="100"/>
      <c r="C180" s="100"/>
      <c r="D180" s="101"/>
      <c r="E180" s="101"/>
    </row>
    <row r="181" ht="15.6" spans="1:5">
      <c r="A181" s="99"/>
      <c r="B181" s="100"/>
      <c r="C181" s="100"/>
      <c r="D181" s="101"/>
      <c r="E181" s="101"/>
    </row>
    <row r="182" ht="15.6" spans="1:5">
      <c r="A182" s="99"/>
      <c r="B182" s="100"/>
      <c r="C182" s="100"/>
      <c r="D182" s="101"/>
      <c r="E182" s="101"/>
    </row>
    <row r="183" ht="15.6" spans="1:5">
      <c r="A183" s="99"/>
      <c r="B183" s="100"/>
      <c r="C183" s="100"/>
      <c r="D183" s="101"/>
      <c r="E183" s="101"/>
    </row>
    <row r="184" ht="15.6" spans="1:5">
      <c r="A184" s="99"/>
      <c r="B184" s="100"/>
      <c r="C184" s="100"/>
      <c r="D184" s="101"/>
      <c r="E184" s="101"/>
    </row>
    <row r="185" ht="15.6" spans="1:5">
      <c r="A185" s="99"/>
      <c r="B185" s="100"/>
      <c r="C185" s="100"/>
      <c r="D185" s="101"/>
      <c r="E185" s="101"/>
    </row>
    <row r="186" ht="15.6" spans="1:5">
      <c r="A186" s="99"/>
      <c r="B186" s="100"/>
      <c r="C186" s="100"/>
      <c r="D186" s="101"/>
      <c r="E186" s="101"/>
    </row>
    <row r="187" ht="15.6" spans="1:5">
      <c r="A187" s="99"/>
      <c r="B187" s="100"/>
      <c r="C187" s="100"/>
      <c r="D187" s="101"/>
      <c r="E187" s="101"/>
    </row>
    <row r="188" ht="15.6" spans="1:5">
      <c r="A188" s="99"/>
      <c r="B188" s="100"/>
      <c r="C188" s="100"/>
      <c r="D188" s="101"/>
      <c r="E188" s="101"/>
    </row>
    <row r="189" ht="15.6" spans="1:5">
      <c r="A189" s="99"/>
      <c r="B189" s="100"/>
      <c r="C189" s="100"/>
      <c r="D189" s="101"/>
      <c r="E189" s="101"/>
    </row>
    <row r="190" ht="15.6" spans="1:5">
      <c r="A190" s="99"/>
      <c r="B190" s="100"/>
      <c r="C190" s="100"/>
      <c r="D190" s="101"/>
      <c r="E190" s="101"/>
    </row>
    <row r="191" ht="15.6" spans="1:5">
      <c r="A191" s="99"/>
      <c r="B191" s="100"/>
      <c r="C191" s="100"/>
      <c r="D191" s="101"/>
      <c r="E191" s="101"/>
    </row>
    <row r="192" ht="15.6" spans="1:5">
      <c r="A192" s="99"/>
      <c r="B192" s="100"/>
      <c r="C192" s="100"/>
      <c r="D192" s="101"/>
      <c r="E192" s="101"/>
    </row>
    <row r="193" ht="15.6" spans="1:5">
      <c r="A193" s="99"/>
      <c r="B193" s="100"/>
      <c r="C193" s="100"/>
      <c r="D193" s="101"/>
      <c r="E193" s="101"/>
    </row>
    <row r="194" ht="15.6" spans="1:5">
      <c r="A194" s="99"/>
      <c r="B194" s="100"/>
      <c r="C194" s="100"/>
      <c r="D194" s="101"/>
      <c r="E194" s="101"/>
    </row>
    <row r="195" ht="15.6" spans="1:5">
      <c r="A195" s="99"/>
      <c r="B195" s="100"/>
      <c r="C195" s="100"/>
      <c r="D195" s="101"/>
      <c r="E195" s="101"/>
    </row>
    <row r="196" ht="15.6" spans="1:5">
      <c r="A196" s="99"/>
      <c r="B196" s="100"/>
      <c r="C196" s="100"/>
      <c r="D196" s="101"/>
      <c r="E196" s="101"/>
    </row>
    <row r="197" ht="15.6" spans="1:5">
      <c r="A197" s="99"/>
      <c r="B197" s="100"/>
      <c r="C197" s="100"/>
      <c r="D197" s="101"/>
      <c r="E197" s="101"/>
    </row>
    <row r="198" ht="15.6" spans="1:5">
      <c r="A198" s="99"/>
      <c r="B198" s="100"/>
      <c r="C198" s="100"/>
      <c r="D198" s="101"/>
      <c r="E198" s="101"/>
    </row>
    <row r="199" ht="15.6" spans="1:5">
      <c r="A199" s="99"/>
      <c r="B199" s="100"/>
      <c r="C199" s="100"/>
      <c r="D199" s="101"/>
      <c r="E199" s="101"/>
    </row>
    <row r="200" ht="15.6" spans="1:5">
      <c r="A200" s="99"/>
      <c r="B200" s="100"/>
      <c r="C200" s="100"/>
      <c r="D200" s="101"/>
      <c r="E200" s="101"/>
    </row>
    <row r="201" ht="15.6" spans="1:5">
      <c r="A201" s="99"/>
      <c r="B201" s="100"/>
      <c r="C201" s="100"/>
      <c r="D201" s="101"/>
      <c r="E201" s="101"/>
    </row>
    <row r="202" ht="15.6" spans="1:5">
      <c r="A202" s="99"/>
      <c r="B202" s="100"/>
      <c r="C202" s="100"/>
      <c r="D202" s="101"/>
      <c r="E202" s="101"/>
    </row>
    <row r="203" ht="15.6" spans="1:5">
      <c r="A203" s="99"/>
      <c r="B203" s="100"/>
      <c r="C203" s="100"/>
      <c r="D203" s="101"/>
      <c r="E203" s="101"/>
    </row>
    <row r="204" ht="15.6" spans="1:5">
      <c r="A204" s="99"/>
      <c r="B204" s="100"/>
      <c r="C204" s="100"/>
      <c r="D204" s="101"/>
      <c r="E204" s="101"/>
    </row>
    <row r="205" ht="15.6" spans="1:5">
      <c r="A205" s="99"/>
      <c r="B205" s="100"/>
      <c r="C205" s="100"/>
      <c r="D205" s="101"/>
      <c r="E205" s="101"/>
    </row>
    <row r="206" ht="15.6" spans="1:5">
      <c r="A206" s="99"/>
      <c r="B206" s="100"/>
      <c r="C206" s="100"/>
      <c r="D206" s="101"/>
      <c r="E206" s="101"/>
    </row>
    <row r="207" ht="15.6" spans="1:5">
      <c r="A207" s="99"/>
      <c r="B207" s="100"/>
      <c r="C207" s="100"/>
      <c r="D207" s="101"/>
      <c r="E207" s="101"/>
    </row>
    <row r="208" ht="15.6" spans="1:5">
      <c r="A208" s="99"/>
      <c r="B208" s="100"/>
      <c r="C208" s="100"/>
      <c r="D208" s="101"/>
      <c r="E208" s="101"/>
    </row>
    <row r="209" ht="15.6" spans="1:5">
      <c r="A209" s="99"/>
      <c r="B209" s="100"/>
      <c r="C209" s="100"/>
      <c r="D209" s="101"/>
      <c r="E209" s="101"/>
    </row>
    <row r="210" ht="15.6" spans="1:5">
      <c r="A210" s="99"/>
      <c r="B210" s="100"/>
      <c r="C210" s="100"/>
      <c r="D210" s="101"/>
      <c r="E210" s="101"/>
    </row>
    <row r="211" ht="15.6" spans="1:5">
      <c r="A211" s="99"/>
      <c r="B211" s="100"/>
      <c r="C211" s="100"/>
      <c r="D211" s="101"/>
      <c r="E211" s="101"/>
    </row>
    <row r="212" ht="15.6" spans="1:5">
      <c r="A212" s="99"/>
      <c r="B212" s="100"/>
      <c r="C212" s="100"/>
      <c r="D212" s="101"/>
      <c r="E212" s="101"/>
    </row>
    <row r="213" ht="15.6" spans="1:5">
      <c r="A213" s="99"/>
      <c r="B213" s="100"/>
      <c r="C213" s="100"/>
      <c r="D213" s="101"/>
      <c r="E213" s="101"/>
    </row>
    <row r="214" ht="15.6" spans="1:5">
      <c r="A214" s="99"/>
      <c r="B214" s="100"/>
      <c r="C214" s="100"/>
      <c r="D214" s="101"/>
      <c r="E214" s="101"/>
    </row>
    <row r="215" ht="15.6" spans="1:5">
      <c r="A215" s="99"/>
      <c r="B215" s="100"/>
      <c r="C215" s="100"/>
      <c r="D215" s="101"/>
      <c r="E215" s="101"/>
    </row>
    <row r="216" ht="15.6" spans="1:5">
      <c r="A216" s="99"/>
      <c r="B216" s="100"/>
      <c r="C216" s="100"/>
      <c r="D216" s="101"/>
      <c r="E216" s="101"/>
    </row>
    <row r="217" ht="15.6" spans="1:5">
      <c r="A217" s="99"/>
      <c r="B217" s="100"/>
      <c r="C217" s="100"/>
      <c r="D217" s="101"/>
      <c r="E217" s="101"/>
    </row>
    <row r="218" ht="15.6" spans="1:5">
      <c r="A218" s="99"/>
      <c r="B218" s="100"/>
      <c r="C218" s="100"/>
      <c r="D218" s="101"/>
      <c r="E218" s="101"/>
    </row>
    <row r="219" ht="15.6" spans="1:5">
      <c r="A219" s="99"/>
      <c r="B219" s="100"/>
      <c r="C219" s="100"/>
      <c r="D219" s="101"/>
      <c r="E219" s="101"/>
    </row>
    <row r="220" ht="15.6" spans="1:5">
      <c r="A220" s="99"/>
      <c r="B220" s="100"/>
      <c r="C220" s="100"/>
      <c r="D220" s="101"/>
      <c r="E220" s="101"/>
    </row>
    <row r="221" ht="15.6" spans="1:5">
      <c r="A221" s="99"/>
      <c r="B221" s="100"/>
      <c r="C221" s="100"/>
      <c r="D221" s="101"/>
      <c r="E221" s="101"/>
    </row>
    <row r="222" ht="15.6" spans="1:5">
      <c r="A222" s="99"/>
      <c r="B222" s="100"/>
      <c r="C222" s="100"/>
      <c r="D222" s="101"/>
      <c r="E222" s="101"/>
    </row>
    <row r="223" ht="15.6" spans="1:5">
      <c r="A223" s="99"/>
      <c r="B223" s="100"/>
      <c r="C223" s="100"/>
      <c r="D223" s="101"/>
      <c r="E223" s="101"/>
    </row>
    <row r="224" ht="15.6" spans="1:5">
      <c r="A224" s="99"/>
      <c r="B224" s="100"/>
      <c r="C224" s="100"/>
      <c r="D224" s="101"/>
      <c r="E224" s="101"/>
    </row>
    <row r="225" ht="15.6" spans="1:5">
      <c r="A225" s="99"/>
      <c r="B225" s="100"/>
      <c r="C225" s="100"/>
      <c r="D225" s="101"/>
      <c r="E225" s="101"/>
    </row>
    <row r="226" ht="15.6" spans="1:5">
      <c r="A226" s="99"/>
      <c r="B226" s="100"/>
      <c r="C226" s="100"/>
      <c r="D226" s="101"/>
      <c r="E226" s="101"/>
    </row>
    <row r="227" ht="15.6" spans="1:5">
      <c r="A227" s="99"/>
      <c r="B227" s="100"/>
      <c r="C227" s="100"/>
      <c r="D227" s="101"/>
      <c r="E227" s="101"/>
    </row>
    <row r="228" ht="15.6" spans="1:5">
      <c r="A228" s="99"/>
      <c r="B228" s="100"/>
      <c r="C228" s="100"/>
      <c r="D228" s="101"/>
      <c r="E228" s="101"/>
    </row>
    <row r="229" ht="15.6" spans="1:5">
      <c r="A229" s="99"/>
      <c r="B229" s="100"/>
      <c r="C229" s="100"/>
      <c r="D229" s="101"/>
      <c r="E229" s="101"/>
    </row>
    <row r="230" ht="15.6" spans="1:5">
      <c r="A230" s="99"/>
      <c r="B230" s="100"/>
      <c r="C230" s="100"/>
      <c r="D230" s="101"/>
      <c r="E230" s="101"/>
    </row>
    <row r="231" ht="15.6" spans="1:5">
      <c r="A231" s="99"/>
      <c r="B231" s="100"/>
      <c r="C231" s="100"/>
      <c r="D231" s="101"/>
      <c r="E231" s="101"/>
    </row>
    <row r="232" ht="15.6" spans="1:5">
      <c r="A232" s="99"/>
      <c r="B232" s="100"/>
      <c r="C232" s="100"/>
      <c r="D232" s="101"/>
      <c r="E232" s="101"/>
    </row>
    <row r="233" ht="15.6" spans="1:5">
      <c r="A233" s="99"/>
      <c r="B233" s="100"/>
      <c r="C233" s="100"/>
      <c r="D233" s="101"/>
      <c r="E233" s="101"/>
    </row>
    <row r="234" ht="15.6" spans="1:5">
      <c r="A234" s="99"/>
      <c r="B234" s="100"/>
      <c r="C234" s="100"/>
      <c r="D234" s="101"/>
      <c r="E234" s="101"/>
    </row>
    <row r="235" ht="15.6" spans="1:5">
      <c r="A235" s="99"/>
      <c r="B235" s="100"/>
      <c r="C235" s="100"/>
      <c r="D235" s="101"/>
      <c r="E235" s="101"/>
    </row>
    <row r="236" ht="15.6" spans="1:5">
      <c r="A236" s="99"/>
      <c r="B236" s="100"/>
      <c r="C236" s="100"/>
      <c r="D236" s="101"/>
      <c r="E236" s="101"/>
    </row>
    <row r="237" ht="15.6" spans="1:5">
      <c r="A237" s="99"/>
      <c r="B237" s="100"/>
      <c r="C237" s="100"/>
      <c r="D237" s="101"/>
      <c r="E237" s="101"/>
    </row>
    <row r="238" ht="15.6" spans="1:5">
      <c r="A238" s="99"/>
      <c r="B238" s="100"/>
      <c r="C238" s="100"/>
      <c r="D238" s="101"/>
      <c r="E238" s="101"/>
    </row>
    <row r="239" ht="15.6" spans="1:5">
      <c r="A239" s="99"/>
      <c r="B239" s="100"/>
      <c r="C239" s="100"/>
      <c r="D239" s="101"/>
      <c r="E239" s="101"/>
    </row>
    <row r="240" ht="15.6" spans="1:5">
      <c r="A240" s="99"/>
      <c r="B240" s="100"/>
      <c r="C240" s="100"/>
      <c r="D240" s="101"/>
      <c r="E240" s="101"/>
    </row>
    <row r="241" ht="15.6" spans="1:5">
      <c r="A241" s="99"/>
      <c r="B241" s="100"/>
      <c r="C241" s="100"/>
      <c r="D241" s="101"/>
      <c r="E241" s="101"/>
    </row>
    <row r="242" ht="15.6" spans="1:5">
      <c r="A242" s="99"/>
      <c r="B242" s="100"/>
      <c r="C242" s="100"/>
      <c r="D242" s="101"/>
      <c r="E242" s="101"/>
    </row>
    <row r="243" ht="15.6" spans="1:5">
      <c r="A243" s="99"/>
      <c r="B243" s="100"/>
      <c r="C243" s="100"/>
      <c r="D243" s="101"/>
      <c r="E243" s="101"/>
    </row>
    <row r="244" ht="15.6" spans="1:5">
      <c r="A244" s="99"/>
      <c r="B244" s="100"/>
      <c r="C244" s="100"/>
      <c r="D244" s="101"/>
      <c r="E244" s="101"/>
    </row>
    <row r="245" ht="15.6" spans="1:5">
      <c r="A245" s="99"/>
      <c r="B245" s="100"/>
      <c r="C245" s="100"/>
      <c r="D245" s="101"/>
      <c r="E245" s="101"/>
    </row>
    <row r="246" ht="15.6" spans="1:5">
      <c r="A246" s="99"/>
      <c r="B246" s="100"/>
      <c r="C246" s="100"/>
      <c r="D246" s="101"/>
      <c r="E246" s="101"/>
    </row>
    <row r="247" ht="15.6" spans="1:5">
      <c r="A247" s="99"/>
      <c r="B247" s="100"/>
      <c r="C247" s="100"/>
      <c r="D247" s="101"/>
      <c r="E247" s="101"/>
    </row>
    <row r="248" ht="15.6" spans="1:5">
      <c r="A248" s="99"/>
      <c r="B248" s="100"/>
      <c r="C248" s="100"/>
      <c r="D248" s="101"/>
      <c r="E248" s="101"/>
    </row>
    <row r="249" ht="15.6" spans="1:5">
      <c r="A249" s="99"/>
      <c r="B249" s="100"/>
      <c r="C249" s="100"/>
      <c r="D249" s="101"/>
      <c r="E249" s="101"/>
    </row>
    <row r="250" ht="15.6" spans="1:5">
      <c r="A250" s="99"/>
      <c r="B250" s="100"/>
      <c r="C250" s="100"/>
      <c r="D250" s="101"/>
      <c r="E250" s="101"/>
    </row>
    <row r="251" ht="15.6" spans="1:5">
      <c r="A251" s="99"/>
      <c r="B251" s="100"/>
      <c r="C251" s="100"/>
      <c r="D251" s="101"/>
      <c r="E251" s="101"/>
    </row>
    <row r="252" ht="15.6" spans="1:5">
      <c r="A252" s="99"/>
      <c r="B252" s="100"/>
      <c r="C252" s="100"/>
      <c r="D252" s="101"/>
      <c r="E252" s="101"/>
    </row>
    <row r="253" ht="15.6" spans="1:5">
      <c r="A253" s="99"/>
      <c r="B253" s="100"/>
      <c r="C253" s="100"/>
      <c r="D253" s="101"/>
      <c r="E253" s="101"/>
    </row>
    <row r="254" ht="15.6" spans="1:5">
      <c r="A254" s="99"/>
      <c r="B254" s="100"/>
      <c r="C254" s="100"/>
      <c r="D254" s="101"/>
      <c r="E254" s="101"/>
    </row>
    <row r="255" ht="15.6" spans="1:5">
      <c r="A255" s="99"/>
      <c r="B255" s="100"/>
      <c r="C255" s="100"/>
      <c r="D255" s="101"/>
      <c r="E255" s="101"/>
    </row>
    <row r="256" ht="15.6" spans="1:5">
      <c r="A256" s="99"/>
      <c r="B256" s="100"/>
      <c r="C256" s="100"/>
      <c r="D256" s="101"/>
      <c r="E256" s="101"/>
    </row>
    <row r="257" ht="15.6" spans="1:5">
      <c r="A257" s="99"/>
      <c r="B257" s="100"/>
      <c r="C257" s="100"/>
      <c r="D257" s="101"/>
      <c r="E257" s="101"/>
    </row>
    <row r="258" ht="15.6" spans="1:5">
      <c r="A258" s="99"/>
      <c r="B258" s="100"/>
      <c r="C258" s="100"/>
      <c r="D258" s="101"/>
      <c r="E258" s="101"/>
    </row>
    <row r="259" ht="15.6" spans="1:5">
      <c r="A259" s="99"/>
      <c r="B259" s="100"/>
      <c r="C259" s="100"/>
      <c r="D259" s="101"/>
      <c r="E259" s="101"/>
    </row>
    <row r="260" ht="15.6" spans="1:5">
      <c r="A260" s="99"/>
      <c r="B260" s="100"/>
      <c r="C260" s="100"/>
      <c r="D260" s="101"/>
      <c r="E260" s="101"/>
    </row>
    <row r="261" ht="15.6" spans="1:5">
      <c r="A261" s="99"/>
      <c r="B261" s="100"/>
      <c r="C261" s="100"/>
      <c r="D261" s="101"/>
      <c r="E261" s="101"/>
    </row>
    <row r="262" ht="15.6" spans="1:5">
      <c r="A262" s="99"/>
      <c r="B262" s="100"/>
      <c r="C262" s="100"/>
      <c r="D262" s="101"/>
      <c r="E262" s="101"/>
    </row>
    <row r="263" ht="15.6" spans="1:5">
      <c r="A263" s="99"/>
      <c r="B263" s="100"/>
      <c r="C263" s="100"/>
      <c r="D263" s="101"/>
      <c r="E263" s="101"/>
    </row>
    <row r="264" ht="15.6" spans="1:5">
      <c r="A264" s="99"/>
      <c r="B264" s="100"/>
      <c r="C264" s="100"/>
      <c r="D264" s="101"/>
      <c r="E264" s="101"/>
    </row>
    <row r="265" ht="15.6" spans="1:5">
      <c r="A265" s="99"/>
      <c r="B265" s="100"/>
      <c r="C265" s="100"/>
      <c r="D265" s="101"/>
      <c r="E265" s="101"/>
    </row>
    <row r="266" ht="15.6" spans="1:5">
      <c r="A266" s="99"/>
      <c r="B266" s="100"/>
      <c r="C266" s="100"/>
      <c r="D266" s="101"/>
      <c r="E266" s="101"/>
    </row>
    <row r="267" ht="15.6" spans="1:5">
      <c r="A267" s="99"/>
      <c r="B267" s="100"/>
      <c r="C267" s="100"/>
      <c r="D267" s="101"/>
      <c r="E267" s="101"/>
    </row>
    <row r="268" ht="15.6" spans="1:5">
      <c r="A268" s="99"/>
      <c r="B268" s="100"/>
      <c r="C268" s="100"/>
      <c r="D268" s="101"/>
      <c r="E268" s="101"/>
    </row>
    <row r="269" ht="15.6" spans="1:5">
      <c r="A269" s="99"/>
      <c r="B269" s="100"/>
      <c r="C269" s="100"/>
      <c r="D269" s="101"/>
      <c r="E269" s="101"/>
    </row>
    <row r="270" ht="15.6" spans="1:5">
      <c r="A270" s="99"/>
      <c r="B270" s="100"/>
      <c r="C270" s="100"/>
      <c r="D270" s="101"/>
      <c r="E270" s="101"/>
    </row>
    <row r="271" ht="15.6" spans="1:5">
      <c r="A271" s="99"/>
      <c r="B271" s="100"/>
      <c r="C271" s="100"/>
      <c r="D271" s="101"/>
      <c r="E271" s="101"/>
    </row>
    <row r="272" ht="15.6" spans="1:5">
      <c r="A272" s="99"/>
      <c r="B272" s="100"/>
      <c r="C272" s="100"/>
      <c r="D272" s="101"/>
      <c r="E272" s="101"/>
    </row>
    <row r="273" ht="15.6" spans="1:5">
      <c r="A273" s="99"/>
      <c r="B273" s="100"/>
      <c r="C273" s="100"/>
      <c r="D273" s="101"/>
      <c r="E273" s="101"/>
    </row>
    <row r="274" ht="15.6" spans="1:5">
      <c r="A274" s="99"/>
      <c r="B274" s="100"/>
      <c r="C274" s="100"/>
      <c r="D274" s="101"/>
      <c r="E274" s="101"/>
    </row>
    <row r="275" ht="15.6" spans="1:5">
      <c r="A275" s="99"/>
      <c r="B275" s="100"/>
      <c r="C275" s="100"/>
      <c r="D275" s="101"/>
      <c r="E275" s="101"/>
    </row>
    <row r="276" ht="15.6" spans="1:5">
      <c r="A276" s="99"/>
      <c r="B276" s="100"/>
      <c r="C276" s="100"/>
      <c r="D276" s="101"/>
      <c r="E276" s="101"/>
    </row>
    <row r="277" ht="15.6" spans="1:5">
      <c r="A277" s="99"/>
      <c r="B277" s="100"/>
      <c r="C277" s="100"/>
      <c r="D277" s="101"/>
      <c r="E277" s="101"/>
    </row>
    <row r="278" ht="15.6" spans="1:5">
      <c r="A278" s="99"/>
      <c r="B278" s="100"/>
      <c r="C278" s="100"/>
      <c r="D278" s="101"/>
      <c r="E278" s="101"/>
    </row>
    <row r="279" ht="15.6" spans="1:5">
      <c r="A279" s="99"/>
      <c r="B279" s="100"/>
      <c r="C279" s="100"/>
      <c r="D279" s="101"/>
      <c r="E279" s="101"/>
    </row>
    <row r="280" ht="15.6" spans="1:5">
      <c r="A280" s="99"/>
      <c r="B280" s="100"/>
      <c r="C280" s="100"/>
      <c r="D280" s="101"/>
      <c r="E280" s="101"/>
    </row>
    <row r="281" ht="15.6" spans="1:5">
      <c r="A281" s="99"/>
      <c r="B281" s="100"/>
      <c r="C281" s="100"/>
      <c r="D281" s="101"/>
      <c r="E281" s="101"/>
    </row>
    <row r="282" ht="15.6" spans="1:5">
      <c r="A282" s="99"/>
      <c r="B282" s="100"/>
      <c r="C282" s="100"/>
      <c r="D282" s="101"/>
      <c r="E282" s="101"/>
    </row>
    <row r="283" ht="15.6" spans="1:5">
      <c r="A283" s="99"/>
      <c r="B283" s="100"/>
      <c r="C283" s="100"/>
      <c r="D283" s="101"/>
      <c r="E283" s="101"/>
    </row>
    <row r="284" ht="15.6" spans="1:5">
      <c r="A284" s="99"/>
      <c r="B284" s="100"/>
      <c r="C284" s="100"/>
      <c r="D284" s="101"/>
      <c r="E284" s="101"/>
    </row>
    <row r="285" ht="15.6" spans="1:5">
      <c r="A285" s="99"/>
      <c r="B285" s="100"/>
      <c r="C285" s="100"/>
      <c r="D285" s="101"/>
      <c r="E285" s="101"/>
    </row>
    <row r="286" ht="15.6" spans="1:5">
      <c r="A286" s="99"/>
      <c r="B286" s="100"/>
      <c r="C286" s="100"/>
      <c r="D286" s="101"/>
      <c r="E286" s="101"/>
    </row>
    <row r="287" ht="15.6" spans="1:5">
      <c r="A287" s="99"/>
      <c r="B287" s="100"/>
      <c r="C287" s="100"/>
      <c r="D287" s="101"/>
      <c r="E287" s="101"/>
    </row>
    <row r="288" ht="15.6" spans="1:5">
      <c r="A288" s="99"/>
      <c r="B288" s="100"/>
      <c r="C288" s="100"/>
      <c r="D288" s="101"/>
      <c r="E288" s="101"/>
    </row>
    <row r="289" ht="15.6" spans="1:5">
      <c r="A289" s="99"/>
      <c r="B289" s="100"/>
      <c r="C289" s="100"/>
      <c r="D289" s="101"/>
      <c r="E289" s="101"/>
    </row>
    <row r="290" ht="15.6" spans="1:5">
      <c r="A290" s="99"/>
      <c r="B290" s="100"/>
      <c r="C290" s="100"/>
      <c r="D290" s="101"/>
      <c r="E290" s="101"/>
    </row>
    <row r="291" ht="15.6" spans="1:5">
      <c r="A291" s="99"/>
      <c r="B291" s="100"/>
      <c r="C291" s="100"/>
      <c r="D291" s="101"/>
      <c r="E291" s="101"/>
    </row>
    <row r="292" ht="15.6" spans="1:5">
      <c r="A292" s="99"/>
      <c r="B292" s="100"/>
      <c r="C292" s="100"/>
      <c r="D292" s="101"/>
      <c r="E292" s="101"/>
    </row>
    <row r="293" ht="15.6" spans="1:5">
      <c r="A293" s="99"/>
      <c r="B293" s="100"/>
      <c r="C293" s="100"/>
      <c r="D293" s="101"/>
      <c r="E293" s="101"/>
    </row>
    <row r="294" ht="15.6" spans="1:5">
      <c r="A294" s="99"/>
      <c r="B294" s="100"/>
      <c r="C294" s="100"/>
      <c r="D294" s="101"/>
      <c r="E294" s="101"/>
    </row>
    <row r="295" ht="15.6" spans="1:5">
      <c r="A295" s="99"/>
      <c r="B295" s="100"/>
      <c r="C295" s="100"/>
      <c r="D295" s="101"/>
      <c r="E295" s="101"/>
    </row>
    <row r="296" ht="15.6" spans="1:5">
      <c r="A296" s="99"/>
      <c r="B296" s="100"/>
      <c r="C296" s="100"/>
      <c r="D296" s="101"/>
      <c r="E296" s="101"/>
    </row>
    <row r="297" ht="15.6" spans="1:5">
      <c r="A297" s="99"/>
      <c r="B297" s="100"/>
      <c r="C297" s="100"/>
      <c r="D297" s="101"/>
      <c r="E297" s="101"/>
    </row>
    <row r="298" ht="15.6" spans="1:5">
      <c r="A298" s="99"/>
      <c r="B298" s="100"/>
      <c r="C298" s="100"/>
      <c r="D298" s="101"/>
      <c r="E298" s="101"/>
    </row>
    <row r="299" ht="15.6" spans="1:5">
      <c r="A299" s="99"/>
      <c r="B299" s="100"/>
      <c r="C299" s="100"/>
      <c r="D299" s="101"/>
      <c r="E299" s="101"/>
    </row>
    <row r="300" ht="15.6" spans="1:5">
      <c r="A300" s="99"/>
      <c r="B300" s="100"/>
      <c r="C300" s="100"/>
      <c r="D300" s="101"/>
      <c r="E300" s="101"/>
    </row>
    <row r="301" ht="15.6" spans="1:5">
      <c r="A301" s="99"/>
      <c r="B301" s="100"/>
      <c r="C301" s="100"/>
      <c r="D301" s="101"/>
      <c r="E301" s="101"/>
    </row>
    <row r="302" ht="15.6" spans="1:5">
      <c r="A302" s="99"/>
      <c r="B302" s="100"/>
      <c r="C302" s="100"/>
      <c r="D302" s="101"/>
      <c r="E302" s="101"/>
    </row>
    <row r="303" ht="15.6" spans="1:5">
      <c r="A303" s="99"/>
      <c r="B303" s="100"/>
      <c r="C303" s="100"/>
      <c r="D303" s="101"/>
      <c r="E303" s="101"/>
    </row>
    <row r="304" ht="15.6" spans="1:5">
      <c r="A304" s="99"/>
      <c r="B304" s="100"/>
      <c r="C304" s="100"/>
      <c r="D304" s="101"/>
      <c r="E304" s="101"/>
    </row>
    <row r="305" ht="15.6" spans="1:5">
      <c r="A305" s="99"/>
      <c r="B305" s="100"/>
      <c r="C305" s="100"/>
      <c r="D305" s="101"/>
      <c r="E305" s="101"/>
    </row>
    <row r="306" ht="15.6" spans="1:5">
      <c r="A306" s="99"/>
      <c r="B306" s="100"/>
      <c r="C306" s="100"/>
      <c r="D306" s="101"/>
      <c r="E306" s="101"/>
    </row>
    <row r="307" ht="15.6" spans="1:5">
      <c r="A307" s="99"/>
      <c r="B307" s="100"/>
      <c r="C307" s="100"/>
      <c r="D307" s="101"/>
      <c r="E307" s="101"/>
    </row>
    <row r="308" ht="15.6" spans="1:5">
      <c r="A308" s="99"/>
      <c r="B308" s="100"/>
      <c r="C308" s="100"/>
      <c r="D308" s="101"/>
      <c r="E308" s="101"/>
    </row>
    <row r="309" ht="15.6" spans="1:5">
      <c r="A309" s="99"/>
      <c r="B309" s="100"/>
      <c r="C309" s="100"/>
      <c r="D309" s="101"/>
      <c r="E309" s="101"/>
    </row>
    <row r="310" ht="15.6" spans="1:5">
      <c r="A310" s="99"/>
      <c r="B310" s="100"/>
      <c r="C310" s="100"/>
      <c r="D310" s="101"/>
      <c r="E310" s="101"/>
    </row>
    <row r="311" ht="15.6" spans="1:5">
      <c r="A311" s="99"/>
      <c r="B311" s="100"/>
      <c r="C311" s="100"/>
      <c r="D311" s="101"/>
      <c r="E311" s="101"/>
    </row>
    <row r="312" ht="15.6" spans="1:5">
      <c r="A312" s="99"/>
      <c r="B312" s="100"/>
      <c r="C312" s="100"/>
      <c r="D312" s="101"/>
      <c r="E312" s="101"/>
    </row>
    <row r="313" ht="15.6" spans="1:5">
      <c r="A313" s="99"/>
      <c r="B313" s="100"/>
      <c r="C313" s="100"/>
      <c r="D313" s="101"/>
      <c r="E313" s="101"/>
    </row>
    <row r="314" ht="15.6" spans="1:5">
      <c r="A314" s="99"/>
      <c r="B314" s="100"/>
      <c r="C314" s="100"/>
      <c r="D314" s="101"/>
      <c r="E314" s="101"/>
    </row>
    <row r="315" ht="15.6" spans="1:5">
      <c r="A315" s="99"/>
      <c r="B315" s="100"/>
      <c r="C315" s="100"/>
      <c r="D315" s="101"/>
      <c r="E315" s="101"/>
    </row>
    <row r="316" ht="15.6" spans="1:5">
      <c r="A316" s="99"/>
      <c r="B316" s="100"/>
      <c r="C316" s="100"/>
      <c r="D316" s="101"/>
      <c r="E316" s="101"/>
    </row>
    <row r="317" ht="15.6" spans="1:5">
      <c r="A317" s="99"/>
      <c r="B317" s="100"/>
      <c r="C317" s="100"/>
      <c r="D317" s="101"/>
      <c r="E317" s="101"/>
    </row>
    <row r="318" ht="15.6" spans="1:5">
      <c r="A318" s="99"/>
      <c r="B318" s="100"/>
      <c r="C318" s="100"/>
      <c r="D318" s="101"/>
      <c r="E318" s="101"/>
    </row>
    <row r="319" ht="15.6" spans="1:5">
      <c r="A319" s="99"/>
      <c r="B319" s="100"/>
      <c r="C319" s="100"/>
      <c r="D319" s="101"/>
      <c r="E319" s="101"/>
    </row>
    <row r="320" ht="15.6" spans="1:5">
      <c r="A320" s="99"/>
      <c r="B320" s="100"/>
      <c r="C320" s="100"/>
      <c r="D320" s="101"/>
      <c r="E320" s="101"/>
    </row>
    <row r="321" ht="15.6" spans="1:5">
      <c r="A321" s="99"/>
      <c r="B321" s="100"/>
      <c r="C321" s="100"/>
      <c r="D321" s="101"/>
      <c r="E321" s="101"/>
    </row>
    <row r="322" ht="15.6" spans="1:5">
      <c r="A322" s="99"/>
      <c r="B322" s="100"/>
      <c r="C322" s="100"/>
      <c r="D322" s="101"/>
      <c r="E322" s="101"/>
    </row>
    <row r="323" ht="15.6" spans="1:5">
      <c r="A323" s="99"/>
      <c r="B323" s="100"/>
      <c r="C323" s="100"/>
      <c r="D323" s="101"/>
      <c r="E323" s="101"/>
    </row>
    <row r="324" ht="15.6" spans="1:5">
      <c r="A324" s="99"/>
      <c r="B324" s="100"/>
      <c r="C324" s="100"/>
      <c r="D324" s="101"/>
      <c r="E324" s="101"/>
    </row>
    <row r="325" ht="15.6" spans="1:5">
      <c r="A325" s="99"/>
      <c r="B325" s="100"/>
      <c r="C325" s="100"/>
      <c r="D325" s="101"/>
      <c r="E325" s="101"/>
    </row>
    <row r="326" ht="15.6" spans="1:5">
      <c r="A326" s="99"/>
      <c r="B326" s="100"/>
      <c r="C326" s="100"/>
      <c r="D326" s="101"/>
      <c r="E326" s="101"/>
    </row>
    <row r="327" ht="15.6" spans="1:5">
      <c r="A327" s="99"/>
      <c r="B327" s="100"/>
      <c r="C327" s="100"/>
      <c r="D327" s="101"/>
      <c r="E327" s="101"/>
    </row>
    <row r="328" ht="15.6" spans="1:5">
      <c r="A328" s="99"/>
      <c r="B328" s="100"/>
      <c r="C328" s="100"/>
      <c r="D328" s="101"/>
      <c r="E328" s="101"/>
    </row>
    <row r="329" ht="15.6" spans="1:5">
      <c r="A329" s="99"/>
      <c r="B329" s="100"/>
      <c r="C329" s="100"/>
      <c r="D329" s="101"/>
      <c r="E329" s="101"/>
    </row>
    <row r="330" ht="15.6" spans="1:5">
      <c r="A330" s="99"/>
      <c r="B330" s="100"/>
      <c r="C330" s="100"/>
      <c r="D330" s="101"/>
      <c r="E330" s="101"/>
    </row>
    <row r="331" ht="15.6" spans="1:5">
      <c r="A331" s="99"/>
      <c r="B331" s="100"/>
      <c r="C331" s="100"/>
      <c r="D331" s="101"/>
      <c r="E331" s="101"/>
    </row>
    <row r="332" ht="15.6" spans="1:5">
      <c r="A332" s="99"/>
      <c r="B332" s="100"/>
      <c r="C332" s="100"/>
      <c r="D332" s="101"/>
      <c r="E332" s="101"/>
    </row>
    <row r="333" ht="15.6" spans="1:5">
      <c r="A333" s="99"/>
      <c r="B333" s="100"/>
      <c r="C333" s="100"/>
      <c r="D333" s="101"/>
      <c r="E333" s="101"/>
    </row>
    <row r="334" ht="15.6" spans="1:5">
      <c r="A334" s="99"/>
      <c r="B334" s="100"/>
      <c r="C334" s="100"/>
      <c r="D334" s="101"/>
      <c r="E334" s="101"/>
    </row>
    <row r="335" ht="15.6" spans="1:5">
      <c r="A335" s="99"/>
      <c r="B335" s="100"/>
      <c r="C335" s="100"/>
      <c r="D335" s="101"/>
      <c r="E335" s="101"/>
    </row>
    <row r="336" ht="15.6" spans="1:5">
      <c r="A336" s="99"/>
      <c r="B336" s="100"/>
      <c r="C336" s="100"/>
      <c r="D336" s="101"/>
      <c r="E336" s="101"/>
    </row>
    <row r="337" ht="15.6" spans="1:5">
      <c r="A337" s="99"/>
      <c r="B337" s="100"/>
      <c r="C337" s="100"/>
      <c r="D337" s="101"/>
      <c r="E337" s="101"/>
    </row>
    <row r="338" ht="15.6" spans="1:5">
      <c r="A338" s="99"/>
      <c r="B338" s="100"/>
      <c r="C338" s="100"/>
      <c r="D338" s="101"/>
      <c r="E338" s="101"/>
    </row>
    <row r="339" ht="15.6" spans="1:5">
      <c r="A339" s="99"/>
      <c r="B339" s="100"/>
      <c r="C339" s="100"/>
      <c r="D339" s="101"/>
      <c r="E339" s="101"/>
    </row>
    <row r="340" ht="15.6" spans="1:5">
      <c r="A340" s="99"/>
      <c r="B340" s="100"/>
      <c r="C340" s="100"/>
      <c r="D340" s="101"/>
      <c r="E340" s="101"/>
    </row>
    <row r="341" ht="15.6" spans="1:5">
      <c r="A341" s="99"/>
      <c r="B341" s="100"/>
      <c r="C341" s="100"/>
      <c r="D341" s="101"/>
      <c r="E341" s="101"/>
    </row>
    <row r="342" ht="15.6" spans="1:5">
      <c r="A342" s="99"/>
      <c r="B342" s="100"/>
      <c r="C342" s="100"/>
      <c r="D342" s="101"/>
      <c r="E342" s="101"/>
    </row>
    <row r="343" ht="15.6" spans="1:5">
      <c r="A343" s="99"/>
      <c r="B343" s="100"/>
      <c r="C343" s="100"/>
      <c r="D343" s="101"/>
      <c r="E343" s="101"/>
    </row>
    <row r="344" ht="15.6" spans="1:5">
      <c r="A344" s="99"/>
      <c r="B344" s="100"/>
      <c r="C344" s="100"/>
      <c r="D344" s="101"/>
      <c r="E344" s="101"/>
    </row>
    <row r="345" ht="15.6" spans="1:5">
      <c r="A345" s="99"/>
      <c r="B345" s="100"/>
      <c r="C345" s="100"/>
      <c r="D345" s="101"/>
      <c r="E345" s="101"/>
    </row>
    <row r="346" ht="15.6" spans="1:5">
      <c r="A346" s="99"/>
      <c r="B346" s="100"/>
      <c r="C346" s="100"/>
      <c r="D346" s="101"/>
      <c r="E346" s="101"/>
    </row>
    <row r="347" ht="15.6" spans="1:5">
      <c r="A347" s="99"/>
      <c r="B347" s="100"/>
      <c r="C347" s="100"/>
      <c r="D347" s="101"/>
      <c r="E347" s="101"/>
    </row>
    <row r="348" ht="15.6" spans="1:5">
      <c r="A348" s="99"/>
      <c r="B348" s="100"/>
      <c r="C348" s="100"/>
      <c r="D348" s="101"/>
      <c r="E348" s="101"/>
    </row>
    <row r="349" ht="15.6" spans="1:5">
      <c r="A349" s="99"/>
      <c r="B349" s="100"/>
      <c r="C349" s="100"/>
      <c r="D349" s="101"/>
      <c r="E349" s="101"/>
    </row>
    <row r="350" ht="15.6" spans="1:5">
      <c r="A350" s="99"/>
      <c r="B350" s="100"/>
      <c r="C350" s="100"/>
      <c r="D350" s="101"/>
      <c r="E350" s="101"/>
    </row>
    <row r="351" ht="15.6" spans="1:5">
      <c r="A351" s="99"/>
      <c r="B351" s="100"/>
      <c r="C351" s="100"/>
      <c r="D351" s="101"/>
      <c r="E351" s="101"/>
    </row>
    <row r="352" ht="15.6" spans="1:5">
      <c r="A352" s="99"/>
      <c r="B352" s="100"/>
      <c r="C352" s="100"/>
      <c r="D352" s="101"/>
      <c r="E352" s="101"/>
    </row>
    <row r="353" ht="15.6" spans="1:5">
      <c r="A353" s="99"/>
      <c r="B353" s="100"/>
      <c r="C353" s="100"/>
      <c r="D353" s="101"/>
      <c r="E353" s="101"/>
    </row>
    <row r="354" ht="15.6" spans="1:5">
      <c r="A354" s="99"/>
      <c r="B354" s="100"/>
      <c r="C354" s="100"/>
      <c r="D354" s="101"/>
      <c r="E354" s="101"/>
    </row>
    <row r="355" ht="15.6" spans="1:5">
      <c r="A355" s="99"/>
      <c r="B355" s="100"/>
      <c r="C355" s="100"/>
      <c r="D355" s="101"/>
      <c r="E355" s="101"/>
    </row>
    <row r="356" ht="15.6" spans="1:5">
      <c r="A356" s="99"/>
      <c r="B356" s="100"/>
      <c r="C356" s="100"/>
      <c r="D356" s="101"/>
      <c r="E356" s="101"/>
    </row>
    <row r="357" ht="15.6" spans="1:5">
      <c r="A357" s="99"/>
      <c r="B357" s="100"/>
      <c r="C357" s="100"/>
      <c r="D357" s="101"/>
      <c r="E357" s="101"/>
    </row>
    <row r="358" ht="15.6" spans="1:5">
      <c r="A358" s="99"/>
      <c r="B358" s="100"/>
      <c r="C358" s="100"/>
      <c r="D358" s="101"/>
      <c r="E358" s="101"/>
    </row>
    <row r="359" ht="15.6" spans="1:5">
      <c r="A359" s="99"/>
      <c r="B359" s="100"/>
      <c r="C359" s="100"/>
      <c r="D359" s="101"/>
      <c r="E359" s="101"/>
    </row>
    <row r="360" ht="15.6" spans="1:5">
      <c r="A360" s="99"/>
      <c r="B360" s="100"/>
      <c r="C360" s="100"/>
      <c r="D360" s="101"/>
      <c r="E360" s="101"/>
    </row>
    <row r="361" ht="15.6" spans="1:5">
      <c r="A361" s="99"/>
      <c r="B361" s="100"/>
      <c r="C361" s="100"/>
      <c r="D361" s="101"/>
      <c r="E361" s="101"/>
    </row>
  </sheetData>
  <sheetProtection sheet="1" objects="1"/>
  <mergeCells count="77">
    <mergeCell ref="A1:E1"/>
    <mergeCell ref="A2:E2"/>
    <mergeCell ref="A3:E3"/>
    <mergeCell ref="A9:B9"/>
    <mergeCell ref="A48:B48"/>
    <mergeCell ref="A159:E159"/>
    <mergeCell ref="A160:E160"/>
    <mergeCell ref="A161:E161"/>
    <mergeCell ref="A4:A8"/>
    <mergeCell ref="A10:A14"/>
    <mergeCell ref="A15:A19"/>
    <mergeCell ref="A20:A44"/>
    <mergeCell ref="A49:A50"/>
    <mergeCell ref="A52:A53"/>
    <mergeCell ref="A54:A55"/>
    <mergeCell ref="A58:A59"/>
    <mergeCell ref="A60:A61"/>
    <mergeCell ref="A65:A66"/>
    <mergeCell ref="A87:A88"/>
    <mergeCell ref="A101:A103"/>
    <mergeCell ref="A108:A109"/>
    <mergeCell ref="A137:A138"/>
    <mergeCell ref="B4:B8"/>
    <mergeCell ref="B10:B14"/>
    <mergeCell ref="B15:B19"/>
    <mergeCell ref="B20:B44"/>
    <mergeCell ref="B49:B50"/>
    <mergeCell ref="B52:B53"/>
    <mergeCell ref="B54:B55"/>
    <mergeCell ref="B58:B59"/>
    <mergeCell ref="B60:B61"/>
    <mergeCell ref="B65:B66"/>
    <mergeCell ref="B87:B88"/>
    <mergeCell ref="B101:B103"/>
    <mergeCell ref="B108:B109"/>
    <mergeCell ref="C4:C8"/>
    <mergeCell ref="C10:C14"/>
    <mergeCell ref="C15:C19"/>
    <mergeCell ref="C20:C44"/>
    <mergeCell ref="C49:C50"/>
    <mergeCell ref="C52:C53"/>
    <mergeCell ref="C54:C55"/>
    <mergeCell ref="C58:C59"/>
    <mergeCell ref="C60:C61"/>
    <mergeCell ref="C65:C66"/>
    <mergeCell ref="C87:C88"/>
    <mergeCell ref="C101:C103"/>
    <mergeCell ref="C108:C109"/>
    <mergeCell ref="C137:C138"/>
    <mergeCell ref="D4:D8"/>
    <mergeCell ref="D10:D14"/>
    <mergeCell ref="D15:D19"/>
    <mergeCell ref="D20:D44"/>
    <mergeCell ref="D49:D50"/>
    <mergeCell ref="D52:D53"/>
    <mergeCell ref="D54:D55"/>
    <mergeCell ref="D58:D59"/>
    <mergeCell ref="D60:D61"/>
    <mergeCell ref="D65:D66"/>
    <mergeCell ref="D87:D88"/>
    <mergeCell ref="D101:D103"/>
    <mergeCell ref="D108:D109"/>
    <mergeCell ref="D137:D138"/>
    <mergeCell ref="E4:E8"/>
    <mergeCell ref="E10:E14"/>
    <mergeCell ref="E15:E19"/>
    <mergeCell ref="E20:E44"/>
    <mergeCell ref="E49:E50"/>
    <mergeCell ref="E52:E53"/>
    <mergeCell ref="E54:E55"/>
    <mergeCell ref="E58:E59"/>
    <mergeCell ref="E60:E61"/>
    <mergeCell ref="E65:E66"/>
    <mergeCell ref="E87:E88"/>
    <mergeCell ref="E101:E103"/>
    <mergeCell ref="E108:E109"/>
    <mergeCell ref="E137:E138"/>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rangeList sheetStid="5" master="" otherUserPermission="visible"/>
  <rangeList sheetStid="6" master="" otherUserPermission="visible"/>
  <rangeList sheetStid="7" master="" otherUserPermission="visible"/>
  <rangeList sheetStid="8" master="" otherUserPermission="visible"/>
  <rangeList sheetStid="9" master="" otherUserPermission="visible"/>
  <rangeList sheetStid="10" master="" otherUserPermission="visible"/>
  <rangeList sheetStid="11" master="" otherUserPermission="visible"/>
  <rangeList sheetStid="1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Tw-Neraca</vt:lpstr>
      <vt:lpstr>Tw-LR</vt:lpstr>
      <vt:lpstr>Tw-RekAdm</vt:lpstr>
      <vt:lpstr>Tw-KAP</vt:lpstr>
      <vt:lpstr>Tw-KPMM BU</vt:lpstr>
      <vt:lpstr>Tw-Rasio Keuangan</vt:lpstr>
      <vt:lpstr>Tw-Spot dan Derivatif</vt:lpstr>
      <vt:lpstr>keymetric</vt:lpstr>
      <vt:lpstr>cc1</vt:lpstr>
      <vt:lpstr>cc2</vt:lpstr>
      <vt:lpstr>cca</vt:lpstr>
      <vt:lpstr>cr2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Keuanganlap bpdbali</cp:lastModifiedBy>
  <dcterms:created xsi:type="dcterms:W3CDTF">2020-10-19T08:27:00Z</dcterms:created>
  <cp:lastPrinted>2025-07-07T08:45:00Z</cp:lastPrinted>
  <dcterms:modified xsi:type="dcterms:W3CDTF">2026-07-16T08:50:28Z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CE2D12E33B344DF793821F387C58EFE9_13</vt:lpwstr>
  </property>
  <property fmtid="{D5CDD505-2E9C-101B-9397-08002B2CF9AE}" pid="3" name="KSOProductBuildVer">
    <vt:lpwstr>1033-12.1.0.26880</vt:lpwstr>
  </property>
  <property fmtid="{D5CDD505-2E9C-101B-9397-08002B2CF9AE}" pid="4" name="CalculationRule">
    <vt:i4>0</vt:i4>
  </property>
</Properties>
</file>