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<sst xmlns="http://schemas.openxmlformats.org/spreadsheetml/2006/main" count="316" uniqueCount="198">
  <si>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</si>
  <si>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</si>
  <si>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Tanggal Laporan    : 31 Agustus 2023</t>
  </si>
  <si>
    <t>(dalam jutaan rupiah)</t>
  </si>
  <si>
    <t>No.</t>
  </si>
  <si>
    <t>POS - POS</t>
  </si>
  <si>
    <t>INDIVIDUAL</t>
  </si>
  <si>
    <t xml:space="preserve">Sandi </t>
  </si>
  <si>
    <t>31 Agustus 2023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</si>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</sst>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46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name val="Bookman Old Style"/>
      <charset val="134"/>
    </font>
    <font>
      <i/>
      <sz val="13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30" fillId="7" borderId="32" applyNumberFormat="0" applyAlignment="0" applyProtection="0">
      <alignment vertical="center"/>
    </xf>
    <xf numFmtId="0" fontId="31" fillId="8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/>
  </cellStyleXfs>
  <cellXfs count="309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5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6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7" fillId="0" borderId="0" xfId="50" applyNumberFormat="1" applyFont="1"/>
    <xf numFmtId="4" fontId="15" fillId="0" borderId="0" xfId="50" applyNumberFormat="1" applyFont="1" applyAlignment="1">
      <alignment horizontal="center" vertical="center"/>
    </xf>
    <xf numFmtId="4" fontId="15" fillId="0" borderId="0" xfId="50" applyNumberFormat="1" applyFont="1"/>
    <xf numFmtId="4" fontId="15" fillId="0" borderId="0" xfId="50" applyNumberFormat="1" applyFont="1" applyAlignment="1">
      <alignment vertical="center"/>
    </xf>
    <xf numFmtId="177" fontId="15" fillId="0" borderId="0" xfId="1" applyNumberFormat="1" applyFont="1" applyAlignment="1">
      <alignment vertical="center"/>
    </xf>
    <xf numFmtId="4" fontId="15" fillId="0" borderId="0" xfId="50" applyNumberFormat="1" applyFont="1" applyAlignment="1">
      <alignment horizontal="left" vertical="top" wrapText="1"/>
    </xf>
    <xf numFmtId="0" fontId="17" fillId="0" borderId="0" xfId="50" applyFont="1"/>
    <xf numFmtId="0" fontId="15" fillId="0" borderId="0" xfId="50" applyFont="1" applyAlignment="1">
      <alignment horizontal="center" vertical="center"/>
    </xf>
    <xf numFmtId="0" fontId="15" fillId="0" borderId="0" xfId="50" applyFont="1"/>
    <xf numFmtId="177" fontId="15" fillId="0" borderId="0" xfId="1" applyNumberFormat="1" applyFont="1"/>
    <xf numFmtId="0" fontId="18" fillId="0" borderId="0" xfId="49" applyFont="1" applyAlignment="1">
      <alignment vertical="top"/>
    </xf>
    <xf numFmtId="177" fontId="18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8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19" fillId="0" borderId="0" xfId="49" applyFont="1" applyAlignment="1">
      <alignment vertical="top"/>
    </xf>
    <xf numFmtId="177" fontId="3" fillId="2" borderId="5" xfId="1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1" fillId="2" borderId="5" xfId="1" applyNumberFormat="1" applyFont="1" applyFill="1" applyBorder="1" applyAlignment="1" quotePrefix="1">
      <alignment horizontal="center" vertical="top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view="pageBreakPreview" zoomScaleNormal="80" topLeftCell="A22" workbookViewId="0">
      <selection activeCell="F79" sqref="F79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5" t="s">
        <v>2</v>
      </c>
      <c r="B4" s="215"/>
      <c r="C4" s="215"/>
      <c r="D4" s="215"/>
      <c r="E4" s="215"/>
      <c r="F4" s="215"/>
    </row>
    <row r="5" ht="20.25" customHeight="1" spans="1:5">
      <c r="A5" s="213"/>
      <c r="B5" s="213"/>
      <c r="C5" s="213"/>
      <c r="D5" s="210"/>
      <c r="E5" s="216"/>
    </row>
    <row r="6" ht="20.25" customHeight="1" spans="4:6">
      <c r="D6" s="213"/>
      <c r="E6" s="213"/>
      <c r="F6" s="217" t="s">
        <v>3</v>
      </c>
    </row>
    <row r="7" s="208" customFormat="1" ht="20.25" customHeight="1" spans="1:7">
      <c r="A7" s="218" t="s">
        <v>4</v>
      </c>
      <c r="B7" s="219" t="s">
        <v>5</v>
      </c>
      <c r="C7" s="220"/>
      <c r="D7" s="221"/>
      <c r="E7" s="220"/>
      <c r="F7" s="222" t="s">
        <v>6</v>
      </c>
      <c r="G7" s="223"/>
    </row>
    <row r="8" s="208" customFormat="1" ht="20.25" customHeight="1" spans="1:6">
      <c r="A8" s="224"/>
      <c r="B8" s="225"/>
      <c r="C8" s="226"/>
      <c r="D8" s="227"/>
      <c r="E8" s="228" t="s">
        <v>7</v>
      </c>
      <c r="F8" s="309" t="s">
        <v>8</v>
      </c>
    </row>
    <row r="9" ht="6.75" customHeight="1" spans="1:6">
      <c r="A9" s="229"/>
      <c r="B9" s="230"/>
      <c r="C9" s="230"/>
      <c r="D9" s="230"/>
      <c r="E9" s="230"/>
      <c r="F9" s="231"/>
    </row>
    <row r="10" s="207" customFormat="1" ht="19.5" customHeight="1" spans="1:6">
      <c r="A10" s="232" t="s">
        <v>9</v>
      </c>
      <c r="B10" s="233"/>
      <c r="C10" s="233"/>
      <c r="D10" s="233"/>
      <c r="E10" s="233"/>
      <c r="F10" s="234"/>
    </row>
    <row r="11" s="207" customFormat="1" ht="19.5" customHeight="1" spans="1:6">
      <c r="A11" s="235" t="s">
        <v>10</v>
      </c>
      <c r="B11" s="236" t="s">
        <v>11</v>
      </c>
      <c r="D11" s="236"/>
      <c r="E11" s="237">
        <v>100</v>
      </c>
      <c r="F11" s="238">
        <v>446901</v>
      </c>
    </row>
    <row r="12" s="207" customFormat="1" ht="19.5" customHeight="1" spans="1:6">
      <c r="A12" s="235" t="s">
        <v>12</v>
      </c>
      <c r="B12" s="236" t="s">
        <v>13</v>
      </c>
      <c r="C12" s="236"/>
      <c r="D12" s="236"/>
      <c r="E12" s="239">
        <v>120</v>
      </c>
      <c r="F12" s="238">
        <v>2701313</v>
      </c>
    </row>
    <row r="13" s="207" customFormat="1" ht="19.5" customHeight="1" spans="1:6">
      <c r="A13" s="235" t="s">
        <v>14</v>
      </c>
      <c r="B13" s="236" t="s">
        <v>15</v>
      </c>
      <c r="C13" s="236"/>
      <c r="D13" s="236"/>
      <c r="E13" s="239">
        <v>130</v>
      </c>
      <c r="F13" s="238">
        <v>1095166</v>
      </c>
    </row>
    <row r="14" s="207" customFormat="1" ht="19.5" customHeight="1" spans="1:6">
      <c r="A14" s="235" t="s">
        <v>16</v>
      </c>
      <c r="B14" s="236" t="s">
        <v>17</v>
      </c>
      <c r="C14" s="236"/>
      <c r="D14" s="236"/>
      <c r="E14" s="239">
        <v>135</v>
      </c>
      <c r="F14" s="238">
        <v>0</v>
      </c>
    </row>
    <row r="15" s="207" customFormat="1" ht="19.5" customHeight="1" spans="1:6">
      <c r="A15" s="235" t="s">
        <v>18</v>
      </c>
      <c r="B15" s="236" t="s">
        <v>19</v>
      </c>
      <c r="C15" s="236"/>
      <c r="D15" s="236"/>
      <c r="E15" s="239"/>
      <c r="F15" s="238">
        <v>2936717</v>
      </c>
    </row>
    <row r="16" s="207" customFormat="1" ht="19.5" customHeight="1" spans="1:6">
      <c r="A16" s="235" t="s">
        <v>20</v>
      </c>
      <c r="B16" s="236" t="s">
        <v>21</v>
      </c>
      <c r="C16" s="236"/>
      <c r="D16" s="236"/>
      <c r="E16" s="239"/>
      <c r="F16" s="238">
        <v>0</v>
      </c>
    </row>
    <row r="17" s="207" customFormat="1" ht="19.5" customHeight="1" spans="1:6">
      <c r="A17" s="235" t="s">
        <v>22</v>
      </c>
      <c r="B17" s="240" t="s">
        <v>23</v>
      </c>
      <c r="C17" s="241"/>
      <c r="D17" s="242"/>
      <c r="E17" s="239">
        <v>143</v>
      </c>
      <c r="F17" s="238">
        <v>6726769</v>
      </c>
    </row>
    <row r="18" s="207" customFormat="1" ht="19.5" customHeight="1" spans="1:6">
      <c r="A18" s="235" t="s">
        <v>24</v>
      </c>
      <c r="B18" s="236" t="s">
        <v>25</v>
      </c>
      <c r="C18" s="236"/>
      <c r="D18" s="236"/>
      <c r="E18" s="239">
        <v>144</v>
      </c>
      <c r="F18" s="238">
        <v>0</v>
      </c>
    </row>
    <row r="19" s="207" customFormat="1" ht="19.5" customHeight="1" spans="1:6">
      <c r="A19" s="235" t="s">
        <v>26</v>
      </c>
      <c r="B19" s="236" t="s">
        <v>27</v>
      </c>
      <c r="C19" s="236"/>
      <c r="D19" s="236"/>
      <c r="E19" s="239">
        <v>145</v>
      </c>
      <c r="F19" s="238">
        <v>20587237</v>
      </c>
    </row>
    <row r="20" s="207" customFormat="1" ht="19.5" customHeight="1" spans="1:6">
      <c r="A20" s="310" t="s">
        <v>28</v>
      </c>
      <c r="B20" s="236" t="s">
        <v>29</v>
      </c>
      <c r="C20" s="236"/>
      <c r="D20" s="236"/>
      <c r="E20" s="239"/>
      <c r="F20" s="238">
        <v>0</v>
      </c>
    </row>
    <row r="21" s="207" customFormat="1" ht="19.5" customHeight="1" spans="1:6">
      <c r="A21" s="310" t="s">
        <v>30</v>
      </c>
      <c r="B21" s="236" t="s">
        <v>31</v>
      </c>
      <c r="C21" s="236"/>
      <c r="D21" s="236"/>
      <c r="E21" s="239">
        <v>160</v>
      </c>
      <c r="F21" s="238">
        <v>500</v>
      </c>
    </row>
    <row r="22" s="207" customFormat="1" ht="19.5" customHeight="1" spans="1:6">
      <c r="A22" s="310" t="s">
        <v>32</v>
      </c>
      <c r="B22" s="236" t="s">
        <v>33</v>
      </c>
      <c r="C22" s="243"/>
      <c r="D22" s="236"/>
      <c r="E22" s="239"/>
      <c r="F22" s="238">
        <v>203585</v>
      </c>
    </row>
    <row r="23" s="207" customFormat="1" ht="19.5" customHeight="1" spans="1:6">
      <c r="A23" s="310" t="s">
        <v>34</v>
      </c>
      <c r="B23" s="236" t="s">
        <v>35</v>
      </c>
      <c r="C23" s="236"/>
      <c r="D23" s="236"/>
      <c r="E23" s="239">
        <v>166</v>
      </c>
      <c r="F23" s="238">
        <v>1219801</v>
      </c>
    </row>
    <row r="24" s="207" customFormat="1" ht="19.5" customHeight="1" spans="1:6">
      <c r="A24" s="235"/>
      <c r="B24" s="207" t="s">
        <v>36</v>
      </c>
      <c r="C24" s="207" t="s">
        <v>19</v>
      </c>
      <c r="D24" s="236"/>
      <c r="E24" s="239"/>
      <c r="F24" s="238">
        <v>235</v>
      </c>
    </row>
    <row r="25" s="207" customFormat="1" ht="19.5" customHeight="1" spans="1:6">
      <c r="A25" s="235"/>
      <c r="B25" s="207" t="s">
        <v>37</v>
      </c>
      <c r="C25" s="207" t="s">
        <v>38</v>
      </c>
      <c r="D25" s="236"/>
      <c r="E25" s="239"/>
      <c r="F25" s="238">
        <v>1218634</v>
      </c>
    </row>
    <row r="26" s="207" customFormat="1" ht="19.5" customHeight="1" spans="1:6">
      <c r="A26" s="235"/>
      <c r="B26" s="207" t="s">
        <v>39</v>
      </c>
      <c r="C26" s="207" t="s">
        <v>40</v>
      </c>
      <c r="D26" s="236"/>
      <c r="E26" s="239"/>
      <c r="F26" s="238">
        <v>932</v>
      </c>
    </row>
    <row r="27" s="207" customFormat="1" ht="19.5" customHeight="1" spans="1:6">
      <c r="A27" s="310" t="s">
        <v>41</v>
      </c>
      <c r="B27" s="207" t="s">
        <v>42</v>
      </c>
      <c r="C27" s="236"/>
      <c r="D27" s="236"/>
      <c r="E27" s="239">
        <v>173</v>
      </c>
      <c r="F27" s="238">
        <v>43057</v>
      </c>
    </row>
    <row r="28" s="207" customFormat="1" ht="19.5" customHeight="1" spans="1:6">
      <c r="A28" s="235"/>
      <c r="B28" s="236" t="s">
        <v>43</v>
      </c>
      <c r="C28" s="236"/>
      <c r="D28" s="236"/>
      <c r="E28" s="239">
        <v>175</v>
      </c>
      <c r="F28" s="238">
        <v>38017</v>
      </c>
    </row>
    <row r="29" s="207" customFormat="1" ht="19.5" customHeight="1" spans="1:6">
      <c r="A29" s="310" t="s">
        <v>44</v>
      </c>
      <c r="B29" s="236" t="s">
        <v>45</v>
      </c>
      <c r="C29" s="236"/>
      <c r="D29" s="236"/>
      <c r="E29" s="239">
        <v>174</v>
      </c>
      <c r="F29" s="238">
        <v>402517</v>
      </c>
    </row>
    <row r="30" s="207" customFormat="1" ht="19.5" customHeight="1" spans="1:6">
      <c r="A30" s="235"/>
      <c r="B30" s="236" t="s">
        <v>46</v>
      </c>
      <c r="C30" s="236"/>
      <c r="D30" s="236"/>
      <c r="E30" s="239">
        <v>200</v>
      </c>
      <c r="F30" s="238">
        <v>267203</v>
      </c>
    </row>
    <row r="31" s="207" customFormat="1" ht="19.5" customHeight="1" spans="1:6">
      <c r="A31" s="310" t="s">
        <v>47</v>
      </c>
      <c r="B31" s="207" t="s">
        <v>48</v>
      </c>
      <c r="D31" s="236"/>
      <c r="E31" s="239"/>
      <c r="F31" s="238">
        <v>437</v>
      </c>
    </row>
    <row r="32" s="207" customFormat="1" ht="19.5" customHeight="1" spans="1:6">
      <c r="A32" s="235"/>
      <c r="B32" s="207" t="s">
        <v>36</v>
      </c>
      <c r="C32" s="207" t="s">
        <v>49</v>
      </c>
      <c r="D32" s="236"/>
      <c r="E32" s="239">
        <v>201</v>
      </c>
      <c r="F32" s="238">
        <v>437</v>
      </c>
    </row>
    <row r="33" s="207" customFormat="1" ht="19.5" customHeight="1" spans="1:6">
      <c r="A33" s="235"/>
      <c r="B33" s="207" t="s">
        <v>37</v>
      </c>
      <c r="C33" s="207" t="s">
        <v>50</v>
      </c>
      <c r="D33" s="236"/>
      <c r="E33" s="239">
        <v>202</v>
      </c>
      <c r="F33" s="238">
        <v>0</v>
      </c>
    </row>
    <row r="34" s="207" customFormat="1" ht="19.5" customHeight="1" spans="1:7">
      <c r="A34" s="235"/>
      <c r="B34" s="207" t="s">
        <v>39</v>
      </c>
      <c r="C34" s="207" t="s">
        <v>51</v>
      </c>
      <c r="D34" s="236"/>
      <c r="E34" s="239">
        <v>206</v>
      </c>
      <c r="F34" s="238">
        <v>0</v>
      </c>
      <c r="G34" s="244"/>
    </row>
    <row r="35" s="207" customFormat="1" ht="17.25" spans="1:6">
      <c r="A35" s="235"/>
      <c r="B35" s="207" t="s">
        <v>52</v>
      </c>
      <c r="C35" s="207" t="s">
        <v>53</v>
      </c>
      <c r="D35" s="236"/>
      <c r="E35" s="239">
        <v>212</v>
      </c>
      <c r="F35" s="238">
        <v>0</v>
      </c>
    </row>
    <row r="36" s="207" customFormat="1" ht="19.5" customHeight="1" spans="1:6">
      <c r="A36" s="310" t="s">
        <v>54</v>
      </c>
      <c r="B36" s="207" t="s">
        <v>55</v>
      </c>
      <c r="D36" s="236"/>
      <c r="E36" s="245">
        <v>213</v>
      </c>
      <c r="F36" s="238">
        <v>194246</v>
      </c>
    </row>
    <row r="37" s="207" customFormat="1" ht="19.5" customHeight="1" spans="1:6">
      <c r="A37" s="235"/>
      <c r="B37" s="246" t="s">
        <v>56</v>
      </c>
      <c r="C37" s="246"/>
      <c r="D37" s="246"/>
      <c r="E37" s="247">
        <v>214</v>
      </c>
      <c r="F37" s="248">
        <f>F11+F12+F13+F14+F15+F16+F17+F18+F19+F20+F21+F22-F23+F27-F28+F29-F30+F31+F36</f>
        <v>33813424</v>
      </c>
    </row>
    <row r="38" s="207" customFormat="1" ht="19.5" customHeight="1" spans="1:6">
      <c r="A38" s="235"/>
      <c r="B38" s="249"/>
      <c r="C38" s="250"/>
      <c r="D38" s="251"/>
      <c r="F38" s="252"/>
    </row>
    <row r="39" s="207" customFormat="1" ht="19.5" customHeight="1" spans="1:6">
      <c r="A39" s="253" t="s">
        <v>57</v>
      </c>
      <c r="B39" s="254"/>
      <c r="C39" s="254"/>
      <c r="D39" s="254"/>
      <c r="E39" s="254"/>
      <c r="F39" s="255"/>
    </row>
    <row r="40" s="207" customFormat="1" ht="19.5" customHeight="1" spans="1:6">
      <c r="A40" s="256"/>
      <c r="B40" s="257" t="s">
        <v>58</v>
      </c>
      <c r="C40" s="254"/>
      <c r="D40" s="255"/>
      <c r="E40" s="258"/>
      <c r="F40" s="259"/>
    </row>
    <row r="41" s="207" customFormat="1" ht="19.5" customHeight="1" spans="1:6">
      <c r="A41" s="310" t="s">
        <v>59</v>
      </c>
      <c r="B41" s="260" t="s">
        <v>60</v>
      </c>
      <c r="D41" s="236"/>
      <c r="E41" s="261">
        <v>300</v>
      </c>
      <c r="F41" s="262">
        <v>5371800</v>
      </c>
    </row>
    <row r="42" s="207" customFormat="1" ht="19.5" customHeight="1" spans="1:6">
      <c r="A42" s="310" t="s">
        <v>61</v>
      </c>
      <c r="B42" s="260" t="s">
        <v>62</v>
      </c>
      <c r="D42" s="236"/>
      <c r="E42" s="263">
        <v>320</v>
      </c>
      <c r="F42" s="262">
        <v>14164628</v>
      </c>
    </row>
    <row r="43" s="207" customFormat="1" ht="19.5" customHeight="1" spans="1:6">
      <c r="A43" s="310" t="s">
        <v>63</v>
      </c>
      <c r="B43" s="260" t="s">
        <v>64</v>
      </c>
      <c r="D43" s="236"/>
      <c r="E43" s="263">
        <v>330</v>
      </c>
      <c r="F43" s="262">
        <v>9036646</v>
      </c>
    </row>
    <row r="44" s="207" customFormat="1" ht="19.5" customHeight="1" spans="1:6">
      <c r="A44" s="310" t="s">
        <v>65</v>
      </c>
      <c r="B44" s="260" t="s">
        <v>66</v>
      </c>
      <c r="D44" s="236"/>
      <c r="E44" s="263"/>
      <c r="F44" s="262">
        <v>527</v>
      </c>
    </row>
    <row r="45" s="207" customFormat="1" ht="19.5" customHeight="1" spans="1:6">
      <c r="A45" s="310" t="s">
        <v>67</v>
      </c>
      <c r="B45" s="260" t="s">
        <v>68</v>
      </c>
      <c r="D45" s="236"/>
      <c r="E45" s="263">
        <v>340</v>
      </c>
      <c r="F45" s="262">
        <v>627</v>
      </c>
    </row>
    <row r="46" s="207" customFormat="1" ht="19.5" customHeight="1" spans="1:6">
      <c r="A46" s="310" t="s">
        <v>69</v>
      </c>
      <c r="B46" s="260" t="s">
        <v>70</v>
      </c>
      <c r="D46" s="236"/>
      <c r="E46" s="263">
        <v>350</v>
      </c>
      <c r="F46" s="262">
        <v>768513</v>
      </c>
    </row>
    <row r="47" s="207" customFormat="1" ht="19.5" customHeight="1" spans="1:6">
      <c r="A47" s="310" t="s">
        <v>71</v>
      </c>
      <c r="B47" s="260" t="s">
        <v>72</v>
      </c>
      <c r="D47" s="236"/>
      <c r="E47" s="261">
        <v>351</v>
      </c>
      <c r="F47" s="262">
        <v>0</v>
      </c>
    </row>
    <row r="48" s="207" customFormat="1" ht="19.5" customHeight="1" spans="1:6">
      <c r="A48" s="310" t="s">
        <v>73</v>
      </c>
      <c r="B48" s="260" t="s">
        <v>74</v>
      </c>
      <c r="C48" s="264"/>
      <c r="D48" s="265"/>
      <c r="E48" s="263">
        <v>352</v>
      </c>
      <c r="F48" s="262">
        <v>0</v>
      </c>
    </row>
    <row r="49" s="207" customFormat="1" ht="19.5" customHeight="1" spans="1:6">
      <c r="A49" s="310" t="s">
        <v>75</v>
      </c>
      <c r="B49" s="260" t="s">
        <v>76</v>
      </c>
      <c r="D49" s="236"/>
      <c r="E49" s="263">
        <v>353</v>
      </c>
      <c r="F49" s="262">
        <v>0</v>
      </c>
    </row>
    <row r="50" s="207" customFormat="1" ht="19.5" customHeight="1" spans="1:6">
      <c r="A50" s="310" t="s">
        <v>28</v>
      </c>
      <c r="B50" s="260" t="s">
        <v>77</v>
      </c>
      <c r="D50" s="236"/>
      <c r="E50" s="266">
        <v>355</v>
      </c>
      <c r="F50" s="262">
        <v>0</v>
      </c>
    </row>
    <row r="51" s="207" customFormat="1" ht="19.5" customHeight="1" spans="1:6">
      <c r="A51" s="310" t="s">
        <v>30</v>
      </c>
      <c r="B51" s="260" t="s">
        <v>78</v>
      </c>
      <c r="D51" s="236"/>
      <c r="E51" s="266"/>
      <c r="F51" s="262">
        <v>0</v>
      </c>
    </row>
    <row r="52" s="207" customFormat="1" ht="19.5" customHeight="1" spans="1:6">
      <c r="A52" s="310" t="s">
        <v>32</v>
      </c>
      <c r="B52" s="260" t="s">
        <v>79</v>
      </c>
      <c r="D52" s="236"/>
      <c r="E52" s="266">
        <v>370</v>
      </c>
      <c r="F52" s="262">
        <v>151</v>
      </c>
    </row>
    <row r="53" s="207" customFormat="1" ht="17.25" spans="1:6">
      <c r="A53" s="310" t="s">
        <v>34</v>
      </c>
      <c r="B53" s="260" t="s">
        <v>80</v>
      </c>
      <c r="D53" s="236"/>
      <c r="E53" s="261"/>
      <c r="F53" s="262">
        <v>0</v>
      </c>
    </row>
    <row r="54" s="207" customFormat="1" ht="19.5" customHeight="1" spans="1:6">
      <c r="A54" s="310" t="s">
        <v>41</v>
      </c>
      <c r="B54" s="260" t="s">
        <v>81</v>
      </c>
      <c r="D54" s="236"/>
      <c r="E54" s="263">
        <v>394</v>
      </c>
      <c r="F54" s="262">
        <v>667750</v>
      </c>
    </row>
    <row r="55" s="207" customFormat="1" ht="19.5" customHeight="1" spans="1:6">
      <c r="A55" s="235"/>
      <c r="B55" s="267"/>
      <c r="C55" s="267"/>
      <c r="D55" s="268" t="s">
        <v>82</v>
      </c>
      <c r="E55" s="269"/>
      <c r="F55" s="270">
        <f>F41+F42+F43+F44+F45+F46+F47+F48+F49+F50+F51+F52+F53+F54</f>
        <v>30010642</v>
      </c>
    </row>
    <row r="56" s="207" customFormat="1" ht="19.5" customHeight="1" spans="1:6">
      <c r="A56" s="235"/>
      <c r="B56" s="260"/>
      <c r="D56" s="236"/>
      <c r="E56" s="261"/>
      <c r="F56" s="262"/>
    </row>
    <row r="57" s="207" customFormat="1" ht="19.5" customHeight="1" spans="1:6">
      <c r="A57" s="235"/>
      <c r="B57" s="271" t="s">
        <v>83</v>
      </c>
      <c r="D57" s="236"/>
      <c r="E57" s="263"/>
      <c r="F57" s="262"/>
    </row>
    <row r="58" s="207" customFormat="1" ht="19.5" customHeight="1" spans="1:6">
      <c r="A58" s="310" t="s">
        <v>44</v>
      </c>
      <c r="B58" s="260" t="s">
        <v>84</v>
      </c>
      <c r="D58" s="236"/>
      <c r="E58" s="263"/>
      <c r="F58" s="262">
        <v>2020257</v>
      </c>
    </row>
    <row r="59" s="207" customFormat="1" ht="19.5" customHeight="1" spans="1:6">
      <c r="A59" s="235"/>
      <c r="B59" s="260" t="s">
        <v>36</v>
      </c>
      <c r="C59" s="207" t="s">
        <v>85</v>
      </c>
      <c r="D59" s="236"/>
      <c r="E59" s="263">
        <v>421</v>
      </c>
      <c r="F59" s="262">
        <v>4000000</v>
      </c>
    </row>
    <row r="60" s="207" customFormat="1" ht="19.5" customHeight="1" spans="1:6">
      <c r="A60" s="235"/>
      <c r="B60" s="260" t="s">
        <v>37</v>
      </c>
      <c r="C60" s="207" t="s">
        <v>86</v>
      </c>
      <c r="D60" s="236"/>
      <c r="E60" s="272">
        <v>422</v>
      </c>
      <c r="F60" s="262">
        <v>1979743</v>
      </c>
    </row>
    <row r="61" s="207" customFormat="1" ht="19.5" customHeight="1" spans="1:7">
      <c r="A61" s="235"/>
      <c r="B61" s="260" t="s">
        <v>39</v>
      </c>
      <c r="C61" s="207" t="s">
        <v>87</v>
      </c>
      <c r="D61" s="236"/>
      <c r="E61" s="273">
        <v>423</v>
      </c>
      <c r="F61" s="262">
        <v>0</v>
      </c>
      <c r="G61" s="274"/>
    </row>
    <row r="62" s="207" customFormat="1" ht="19.5" customHeight="1" spans="1:6">
      <c r="A62" s="310" t="s">
        <v>47</v>
      </c>
      <c r="B62" s="260" t="s">
        <v>88</v>
      </c>
      <c r="D62" s="236"/>
      <c r="E62" s="261"/>
      <c r="F62" s="262">
        <v>2</v>
      </c>
    </row>
    <row r="63" s="207" customFormat="1" ht="19.5" customHeight="1" spans="1:6">
      <c r="A63" s="235"/>
      <c r="B63" s="260" t="s">
        <v>89</v>
      </c>
      <c r="C63" s="207" t="s">
        <v>90</v>
      </c>
      <c r="D63" s="236"/>
      <c r="E63" s="263">
        <v>431</v>
      </c>
      <c r="F63" s="262">
        <v>0</v>
      </c>
    </row>
    <row r="64" s="207" customFormat="1" ht="19.5" customHeight="1" spans="1:6">
      <c r="A64" s="235"/>
      <c r="B64" s="260" t="s">
        <v>37</v>
      </c>
      <c r="C64" s="207" t="s">
        <v>91</v>
      </c>
      <c r="D64" s="236"/>
      <c r="E64" s="272">
        <v>432</v>
      </c>
      <c r="F64" s="262">
        <v>0</v>
      </c>
    </row>
    <row r="65" s="207" customFormat="1" ht="19.5" customHeight="1" spans="1:6">
      <c r="A65" s="235"/>
      <c r="B65" s="260" t="s">
        <v>39</v>
      </c>
      <c r="C65" s="207" t="s">
        <v>92</v>
      </c>
      <c r="D65" s="236"/>
      <c r="E65" s="263">
        <v>410</v>
      </c>
      <c r="F65" s="262">
        <v>2</v>
      </c>
    </row>
    <row r="66" s="207" customFormat="1" ht="19.5" customHeight="1" spans="1:6">
      <c r="A66" s="235"/>
      <c r="B66" s="260" t="s">
        <v>52</v>
      </c>
      <c r="C66" s="207" t="s">
        <v>40</v>
      </c>
      <c r="E66" s="263"/>
      <c r="F66" s="262">
        <v>0</v>
      </c>
    </row>
    <row r="67" s="207" customFormat="1" ht="19.5" customHeight="1" spans="1:9">
      <c r="A67" s="310" t="s">
        <v>54</v>
      </c>
      <c r="B67" s="260" t="s">
        <v>93</v>
      </c>
      <c r="D67" s="275"/>
      <c r="E67" s="263"/>
      <c r="F67" s="262">
        <v>-60565</v>
      </c>
      <c r="I67" s="308"/>
    </row>
    <row r="68" s="207" customFormat="1" ht="19.5" customHeight="1" spans="1:9">
      <c r="A68" s="235"/>
      <c r="B68" s="260" t="s">
        <v>94</v>
      </c>
      <c r="C68" s="207" t="s">
        <v>95</v>
      </c>
      <c r="D68" s="275"/>
      <c r="E68" s="263"/>
      <c r="F68" s="262">
        <v>0</v>
      </c>
      <c r="I68" s="274"/>
    </row>
    <row r="69" s="207" customFormat="1" ht="19.5" customHeight="1" spans="1:9">
      <c r="A69" s="235"/>
      <c r="B69" s="260" t="s">
        <v>96</v>
      </c>
      <c r="C69" s="207" t="s">
        <v>97</v>
      </c>
      <c r="D69" s="275"/>
      <c r="E69" s="263"/>
      <c r="F69" s="262">
        <v>60565</v>
      </c>
      <c r="I69" s="274"/>
    </row>
    <row r="70" s="207" customFormat="1" ht="19.5" customHeight="1" spans="1:9">
      <c r="A70" s="310" t="s">
        <v>98</v>
      </c>
      <c r="B70" s="260" t="s">
        <v>99</v>
      </c>
      <c r="D70" s="275"/>
      <c r="E70" s="263"/>
      <c r="F70" s="262">
        <v>1260900</v>
      </c>
      <c r="I70" s="274"/>
    </row>
    <row r="71" s="207" customFormat="1" ht="19.5" customHeight="1" spans="1:6">
      <c r="A71" s="235"/>
      <c r="B71" s="260" t="s">
        <v>89</v>
      </c>
      <c r="C71" s="207" t="s">
        <v>100</v>
      </c>
      <c r="D71" s="275"/>
      <c r="E71" s="263"/>
      <c r="F71" s="262">
        <v>1260900</v>
      </c>
    </row>
    <row r="72" s="207" customFormat="1" ht="19.5" customHeight="1" spans="1:6">
      <c r="A72" s="276"/>
      <c r="B72" s="249" t="s">
        <v>101</v>
      </c>
      <c r="C72" s="250" t="s">
        <v>102</v>
      </c>
      <c r="D72" s="251"/>
      <c r="E72" s="277">
        <v>456</v>
      </c>
      <c r="F72" s="278">
        <v>0</v>
      </c>
    </row>
    <row r="73" s="207" customFormat="1" ht="19.5" customHeight="1" spans="1:6">
      <c r="A73" s="310" t="s">
        <v>103</v>
      </c>
      <c r="B73" s="260" t="s">
        <v>104</v>
      </c>
      <c r="D73" s="236"/>
      <c r="E73" s="261"/>
      <c r="F73" s="262">
        <v>582188</v>
      </c>
    </row>
    <row r="74" s="207" customFormat="1" ht="19.5" customHeight="1" spans="1:6">
      <c r="A74" s="235"/>
      <c r="B74" s="260" t="s">
        <v>89</v>
      </c>
      <c r="C74" s="207" t="s">
        <v>105</v>
      </c>
      <c r="D74" s="236"/>
      <c r="E74" s="263"/>
      <c r="F74" s="262">
        <v>452637</v>
      </c>
    </row>
    <row r="75" s="207" customFormat="1" ht="19.5" customHeight="1" spans="1:6">
      <c r="A75" s="235"/>
      <c r="B75" s="260" t="s">
        <v>101</v>
      </c>
      <c r="C75" s="207" t="s">
        <v>106</v>
      </c>
      <c r="D75" s="236"/>
      <c r="E75" s="263">
        <v>452</v>
      </c>
      <c r="F75" s="262">
        <v>582188</v>
      </c>
    </row>
    <row r="76" s="207" customFormat="1" ht="19.5" customHeight="1" spans="1:6">
      <c r="A76" s="235"/>
      <c r="B76" s="260" t="s">
        <v>39</v>
      </c>
      <c r="C76" s="207" t="s">
        <v>107</v>
      </c>
      <c r="D76" s="236"/>
      <c r="E76" s="263"/>
      <c r="F76" s="262">
        <v>452637</v>
      </c>
    </row>
    <row r="77" s="207" customFormat="1" ht="19.5" customHeight="1" spans="1:7">
      <c r="A77" s="235"/>
      <c r="B77" s="279"/>
      <c r="C77" s="267"/>
      <c r="D77" s="246" t="s">
        <v>108</v>
      </c>
      <c r="E77" s="280"/>
      <c r="F77" s="270">
        <v>3802782</v>
      </c>
      <c r="G77" s="211"/>
    </row>
    <row r="78" s="207" customFormat="1" ht="19.5" customHeight="1" spans="1:6">
      <c r="A78" s="235"/>
      <c r="B78" s="260"/>
      <c r="D78" s="281"/>
      <c r="E78" s="282"/>
      <c r="F78" s="283"/>
    </row>
    <row r="79" s="207" customFormat="1" ht="19.5" customHeight="1" spans="1:7">
      <c r="A79" s="276"/>
      <c r="B79" s="284" t="s">
        <v>109</v>
      </c>
      <c r="C79" s="285"/>
      <c r="D79" s="286"/>
      <c r="E79" s="287">
        <v>490</v>
      </c>
      <c r="F79" s="288">
        <f>F55+F77</f>
        <v>33813424</v>
      </c>
      <c r="G79" s="289"/>
    </row>
    <row r="80" s="207" customFormat="1" ht="19.5" customHeight="1" spans="1:7">
      <c r="A80" s="208"/>
      <c r="F80" s="290"/>
      <c r="G80" s="209"/>
    </row>
    <row r="81" ht="19.5" customHeight="1" spans="1:7">
      <c r="A81" s="291" t="s">
        <v>110</v>
      </c>
      <c r="G81" s="209"/>
    </row>
    <row r="82" s="207" customFormat="1" ht="19.5" customHeight="1" spans="1:7">
      <c r="A82" s="208"/>
      <c r="B82" s="292" t="s">
        <v>111</v>
      </c>
      <c r="C82" s="293" t="s">
        <v>112</v>
      </c>
      <c r="D82" s="294" t="s">
        <v>113</v>
      </c>
      <c r="E82" s="295"/>
      <c r="F82" s="296"/>
      <c r="G82" s="209"/>
    </row>
    <row r="83" s="209" customFormat="1" ht="33.95" customHeight="1" spans="2:6">
      <c r="B83" s="294"/>
      <c r="C83" s="294"/>
      <c r="D83" s="297" t="s">
        <v>114</v>
      </c>
      <c r="E83" s="297"/>
      <c r="F83" s="297"/>
    </row>
    <row r="84" s="209" customFormat="1" ht="21" customHeight="1" spans="2:6">
      <c r="B84" s="298" t="s">
        <v>115</v>
      </c>
      <c r="C84" s="299" t="s">
        <v>112</v>
      </c>
      <c r="D84" s="300" t="s">
        <v>116</v>
      </c>
      <c r="E84" s="300"/>
      <c r="F84" s="301"/>
    </row>
    <row r="85" s="209" customFormat="1" spans="2:6">
      <c r="B85" s="298" t="s">
        <v>117</v>
      </c>
      <c r="C85" s="299" t="s">
        <v>112</v>
      </c>
      <c r="D85" s="300" t="s">
        <v>118</v>
      </c>
      <c r="E85" s="302"/>
      <c r="F85" s="303"/>
    </row>
    <row r="86" s="209" customFormat="1" spans="1:7">
      <c r="A86" s="304"/>
      <c r="B86" s="305"/>
      <c r="C86" s="305"/>
      <c r="D86" s="305"/>
      <c r="E86" s="302"/>
      <c r="F86" s="303"/>
      <c r="G86" s="211"/>
    </row>
    <row r="87" s="209" customFormat="1" spans="1:7">
      <c r="A87" s="306"/>
      <c r="B87" s="302"/>
      <c r="C87" s="302"/>
      <c r="D87" s="302"/>
      <c r="E87" s="302"/>
      <c r="F87" s="303"/>
      <c r="G87" s="211"/>
    </row>
    <row r="88" s="209" customFormat="1" spans="1:7">
      <c r="A88" s="306"/>
      <c r="F88" s="307"/>
      <c r="G88" s="211"/>
    </row>
    <row r="89" s="209" customFormat="1" spans="1:7">
      <c r="A89" s="306"/>
      <c r="F89" s="307"/>
      <c r="G89" s="211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70" zoomScaleNormal="134" topLeftCell="A37" workbookViewId="0">
      <selection activeCell="E43" sqref="E43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119</v>
      </c>
      <c r="B1" s="80"/>
      <c r="C1" s="80"/>
      <c r="D1" s="80"/>
      <c r="E1" s="80"/>
    </row>
    <row r="3" ht="18" spans="1:7">
      <c r="A3" s="81" t="s">
        <v>120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31 Agustus 2023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121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311" t="str">
        <f>'B-Neraca'!F8</f>
        <v>31 Agustus 2023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122</v>
      </c>
      <c r="B10" s="101"/>
      <c r="C10" s="101"/>
      <c r="D10" s="101"/>
      <c r="E10" s="102"/>
    </row>
    <row r="11" ht="16.5" spans="1:5">
      <c r="A11" s="103" t="s">
        <v>123</v>
      </c>
      <c r="B11" s="104"/>
      <c r="C11" s="104"/>
      <c r="D11" s="104"/>
      <c r="E11" s="105"/>
    </row>
    <row r="12" s="75" customFormat="1" ht="17.25" customHeight="1" spans="1:5">
      <c r="A12" s="312" t="s">
        <v>59</v>
      </c>
      <c r="B12" s="107" t="s">
        <v>124</v>
      </c>
      <c r="C12" s="108"/>
      <c r="D12" s="109"/>
      <c r="E12" s="110">
        <v>1921249</v>
      </c>
    </row>
    <row r="13" s="75" customFormat="1" ht="17.25" customHeight="1" spans="1:5">
      <c r="A13" s="111" t="s">
        <v>61</v>
      </c>
      <c r="B13" s="112" t="s">
        <v>125</v>
      </c>
      <c r="C13" s="113"/>
      <c r="D13" s="114"/>
      <c r="E13" s="115">
        <v>524095</v>
      </c>
    </row>
    <row r="14" s="75" customFormat="1" ht="17.25" customHeight="1" spans="1:5">
      <c r="A14" s="116"/>
      <c r="B14" s="117" t="s">
        <v>126</v>
      </c>
      <c r="C14" s="118"/>
      <c r="D14" s="119"/>
      <c r="E14" s="120">
        <f>E12-E13</f>
        <v>1397154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127</v>
      </c>
      <c r="B16" s="127"/>
      <c r="C16" s="127"/>
      <c r="D16" s="127"/>
      <c r="E16" s="128"/>
    </row>
    <row r="17" spans="1:5">
      <c r="A17" s="111" t="s">
        <v>59</v>
      </c>
      <c r="B17" s="75" t="s">
        <v>128</v>
      </c>
      <c r="D17" s="129"/>
      <c r="E17" s="130">
        <v>0</v>
      </c>
    </row>
    <row r="18" s="75" customFormat="1" ht="17.25" customHeight="1" spans="1:5">
      <c r="A18" s="111" t="s">
        <v>61</v>
      </c>
      <c r="B18" s="75" t="s">
        <v>129</v>
      </c>
      <c r="D18" s="129"/>
      <c r="E18" s="131">
        <v>0</v>
      </c>
    </row>
    <row r="19" s="75" customFormat="1" spans="1:5">
      <c r="A19" s="111" t="s">
        <v>63</v>
      </c>
      <c r="B19" s="75" t="s">
        <v>130</v>
      </c>
      <c r="D19" s="129"/>
      <c r="E19" s="131">
        <v>0</v>
      </c>
    </row>
    <row r="20" s="75" customFormat="1" spans="1:5">
      <c r="A20" s="111" t="s">
        <v>65</v>
      </c>
      <c r="B20" s="75" t="s">
        <v>131</v>
      </c>
      <c r="D20" s="129"/>
      <c r="E20" s="131">
        <v>0</v>
      </c>
    </row>
    <row r="21" s="75" customFormat="1" spans="1:5">
      <c r="A21" s="111" t="s">
        <v>67</v>
      </c>
      <c r="B21" s="75" t="s">
        <v>132</v>
      </c>
      <c r="D21" s="129"/>
      <c r="E21" s="131">
        <v>0</v>
      </c>
    </row>
    <row r="22" s="75" customFormat="1" spans="1:5">
      <c r="A22" s="111" t="s">
        <v>69</v>
      </c>
      <c r="B22" s="75" t="s">
        <v>133</v>
      </c>
      <c r="C22" s="129"/>
      <c r="E22" s="131">
        <v>421</v>
      </c>
    </row>
    <row r="23" s="75" customFormat="1" spans="1:5">
      <c r="A23" s="111" t="s">
        <v>71</v>
      </c>
      <c r="B23" s="75" t="s">
        <v>134</v>
      </c>
      <c r="E23" s="131">
        <v>0</v>
      </c>
    </row>
    <row r="24" s="75" customFormat="1" spans="1:5">
      <c r="A24" s="111" t="s">
        <v>73</v>
      </c>
      <c r="B24" s="75" t="s">
        <v>135</v>
      </c>
      <c r="E24" s="131">
        <v>72936</v>
      </c>
    </row>
    <row r="25" s="75" customFormat="1" spans="1:5">
      <c r="A25" s="111" t="s">
        <v>75</v>
      </c>
      <c r="B25" s="75" t="s">
        <v>136</v>
      </c>
      <c r="D25" s="132"/>
      <c r="E25" s="131">
        <v>35148</v>
      </c>
    </row>
    <row r="26" s="75" customFormat="1" spans="1:5">
      <c r="A26" s="111" t="s">
        <v>28</v>
      </c>
      <c r="B26" s="75" t="s">
        <v>137</v>
      </c>
      <c r="D26" s="129"/>
      <c r="E26" s="131">
        <v>116323</v>
      </c>
    </row>
    <row r="27" s="75" customFormat="1" ht="19.5" customHeight="1" spans="1:5">
      <c r="A27" s="133" t="s">
        <v>30</v>
      </c>
      <c r="B27" s="75" t="s">
        <v>138</v>
      </c>
      <c r="D27" s="129"/>
      <c r="E27" s="131">
        <v>38</v>
      </c>
    </row>
    <row r="28" s="75" customFormat="1" spans="1:5">
      <c r="A28" s="133" t="s">
        <v>32</v>
      </c>
      <c r="B28" s="75" t="s">
        <v>139</v>
      </c>
      <c r="D28" s="129"/>
      <c r="E28" s="131">
        <v>425062</v>
      </c>
    </row>
    <row r="29" s="75" customFormat="1" spans="1:5">
      <c r="A29" s="133" t="s">
        <v>34</v>
      </c>
      <c r="B29" s="75" t="s">
        <v>140</v>
      </c>
      <c r="D29" s="129"/>
      <c r="E29" s="131">
        <v>8479</v>
      </c>
    </row>
    <row r="30" s="75" customFormat="1" ht="16.5" spans="1:5">
      <c r="A30" s="133" t="s">
        <v>41</v>
      </c>
      <c r="B30" s="75" t="s">
        <v>141</v>
      </c>
      <c r="D30" s="129"/>
      <c r="E30" s="134">
        <v>213592</v>
      </c>
    </row>
    <row r="31" ht="19.5" customHeight="1" spans="1:5">
      <c r="A31" s="135"/>
      <c r="B31" s="117" t="s">
        <v>142</v>
      </c>
      <c r="C31" s="136"/>
      <c r="D31" s="137"/>
      <c r="E31" s="138">
        <f>E17+E18+E19+E20+E21+E22+E23+E24+E25-E26-E27-E28-E29-E30</f>
        <v>-654989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143</v>
      </c>
      <c r="C33" s="143"/>
      <c r="D33" s="144"/>
      <c r="E33" s="145">
        <f>E14+E31</f>
        <v>742165</v>
      </c>
    </row>
    <row r="34" ht="19.5" customHeight="1" spans="1:5">
      <c r="A34" s="139"/>
      <c r="B34" s="140"/>
      <c r="E34" s="141"/>
    </row>
    <row r="35" ht="19.5" customHeight="1" spans="1:5">
      <c r="A35" s="100" t="s">
        <v>144</v>
      </c>
      <c r="B35" s="146"/>
      <c r="C35" s="146"/>
      <c r="D35" s="146"/>
      <c r="E35" s="147"/>
    </row>
    <row r="36" ht="19.5" customHeight="1" spans="1:5">
      <c r="A36" s="139" t="s">
        <v>59</v>
      </c>
      <c r="B36" s="140" t="s">
        <v>145</v>
      </c>
      <c r="D36" s="148"/>
      <c r="E36" s="130">
        <v>247</v>
      </c>
    </row>
    <row r="37" ht="19.5" customHeight="1" spans="1:5">
      <c r="A37" s="139" t="s">
        <v>61</v>
      </c>
      <c r="B37" s="122" t="s">
        <v>146</v>
      </c>
      <c r="C37" s="123"/>
      <c r="D37" s="149"/>
      <c r="E37" s="150">
        <v>-31376</v>
      </c>
    </row>
    <row r="38" ht="19.5" customHeight="1" spans="1:5">
      <c r="A38" s="135"/>
      <c r="B38" s="151" t="s">
        <v>147</v>
      </c>
      <c r="C38" s="152"/>
      <c r="D38" s="153"/>
      <c r="E38" s="154">
        <f>E36+E37</f>
        <v>-31129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148</v>
      </c>
      <c r="C40" s="159"/>
      <c r="D40" s="160"/>
      <c r="E40" s="161">
        <f>E33+E38</f>
        <v>711036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149</v>
      </c>
      <c r="D42" s="148"/>
      <c r="E42" s="162"/>
    </row>
    <row r="43" ht="19.5" customHeight="1" spans="1:5">
      <c r="A43" s="139"/>
      <c r="B43" s="163" t="s">
        <v>36</v>
      </c>
      <c r="C43" s="76" t="s">
        <v>150</v>
      </c>
      <c r="D43" s="148"/>
      <c r="E43" s="130">
        <v>128848</v>
      </c>
    </row>
    <row r="44" ht="19.5" customHeight="1" spans="1:5">
      <c r="A44" s="139"/>
      <c r="B44" s="163" t="s">
        <v>37</v>
      </c>
      <c r="C44" s="76" t="s">
        <v>151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152</v>
      </c>
      <c r="C46" s="165"/>
      <c r="D46" s="165"/>
      <c r="E46" s="166">
        <f>E40-E43-E44</f>
        <v>582188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153</v>
      </c>
      <c r="B48" s="170"/>
      <c r="C48" s="170"/>
      <c r="D48" s="170"/>
      <c r="E48" s="171"/>
    </row>
    <row r="49" ht="19.5" customHeight="1" spans="1:5">
      <c r="A49" s="172" t="s">
        <v>10</v>
      </c>
      <c r="B49" s="173" t="s">
        <v>154</v>
      </c>
      <c r="C49" s="174"/>
      <c r="D49" s="175"/>
      <c r="E49" s="176"/>
    </row>
    <row r="50" spans="1:5">
      <c r="A50" s="172"/>
      <c r="B50" s="177" t="s">
        <v>36</v>
      </c>
      <c r="C50" s="178" t="s">
        <v>155</v>
      </c>
      <c r="D50" s="179"/>
      <c r="E50" s="176">
        <v>0</v>
      </c>
    </row>
    <row r="51" spans="1:5">
      <c r="A51" s="172"/>
      <c r="B51" s="177" t="s">
        <v>37</v>
      </c>
      <c r="C51" s="178" t="s">
        <v>156</v>
      </c>
      <c r="D51" s="179"/>
      <c r="E51" s="176">
        <v>0</v>
      </c>
    </row>
    <row r="52" ht="19.5" customHeight="1" spans="1:5">
      <c r="A52" s="172"/>
      <c r="B52" s="177" t="s">
        <v>39</v>
      </c>
      <c r="C52" s="180" t="s">
        <v>40</v>
      </c>
      <c r="D52" s="179"/>
      <c r="E52" s="176">
        <v>0</v>
      </c>
    </row>
    <row r="53" ht="19.5" customHeight="1" spans="1:5">
      <c r="A53" s="181" t="s">
        <v>61</v>
      </c>
      <c r="B53" s="182" t="s">
        <v>157</v>
      </c>
      <c r="C53" s="183"/>
      <c r="D53" s="184"/>
      <c r="E53" s="185"/>
    </row>
    <row r="54" ht="33" customHeight="1" spans="1:6">
      <c r="A54" s="135"/>
      <c r="B54" s="186" t="s">
        <v>36</v>
      </c>
      <c r="C54" s="187" t="s">
        <v>158</v>
      </c>
      <c r="D54" s="188"/>
      <c r="E54" s="141">
        <v>0</v>
      </c>
      <c r="F54" s="76"/>
    </row>
    <row r="55" ht="33" customHeight="1" spans="1:6">
      <c r="A55" s="135"/>
      <c r="B55" s="186" t="s">
        <v>37</v>
      </c>
      <c r="C55" s="187" t="s">
        <v>159</v>
      </c>
      <c r="D55" s="188"/>
      <c r="E55" s="141">
        <v>0</v>
      </c>
      <c r="F55" s="76"/>
    </row>
    <row r="56" spans="1:6">
      <c r="A56" s="135"/>
      <c r="B56" s="186" t="s">
        <v>39</v>
      </c>
      <c r="C56" s="189" t="s">
        <v>40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160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161</v>
      </c>
      <c r="B60" s="158"/>
      <c r="C60" s="158"/>
      <c r="D60" s="158"/>
      <c r="E60" s="166">
        <f>E46+E58</f>
        <v>582188</v>
      </c>
    </row>
    <row r="61" ht="19.5" customHeight="1" spans="5:5">
      <c r="E61" s="197"/>
    </row>
    <row r="62" s="76" customFormat="1" ht="18.75" spans="1:7">
      <c r="A62" s="198" t="s">
        <v>162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163</v>
      </c>
    </row>
    <row r="65" ht="39.75" customHeight="1" spans="1:5">
      <c r="A65" s="202" t="s">
        <v>111</v>
      </c>
      <c r="B65" s="203" t="s">
        <v>112</v>
      </c>
      <c r="C65" s="178" t="s">
        <v>164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tabSelected="1" zoomScale="60" zoomScaleNormal="60" workbookViewId="0">
      <selection activeCell="S41" sqref="S41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165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166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31 Agustus 2023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121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309" t="str">
        <f>'B-Neraca'!F8</f>
        <v>31 Agustus 2023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167</v>
      </c>
      <c r="B11" s="24" t="s">
        <v>168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10</v>
      </c>
      <c r="C12" s="29" t="s">
        <v>169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36</v>
      </c>
      <c r="D13" s="35" t="s">
        <v>170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37</v>
      </c>
      <c r="D14" s="35" t="s">
        <v>171</v>
      </c>
      <c r="E14" s="35"/>
      <c r="F14" s="36"/>
      <c r="G14" s="37">
        <v>0</v>
      </c>
    </row>
    <row r="15" ht="34.5" customHeight="1" spans="1:7">
      <c r="A15" s="27"/>
      <c r="B15" s="39" t="s">
        <v>12</v>
      </c>
      <c r="C15" s="40" t="s">
        <v>172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14</v>
      </c>
      <c r="C16" s="43" t="s">
        <v>40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173</v>
      </c>
      <c r="B18" s="50" t="s">
        <v>174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10</v>
      </c>
      <c r="C19" s="52" t="s">
        <v>175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36</v>
      </c>
      <c r="D20" s="35" t="s">
        <v>176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89</v>
      </c>
      <c r="D21" s="55" t="s">
        <v>177</v>
      </c>
      <c r="G21" s="37">
        <v>0</v>
      </c>
    </row>
    <row r="22" ht="20.25" hidden="1" customHeight="1" spans="1:8">
      <c r="A22" s="27"/>
      <c r="B22" s="33"/>
      <c r="C22" s="34"/>
      <c r="D22" s="35" t="s">
        <v>178</v>
      </c>
      <c r="E22" s="35" t="s">
        <v>170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179</v>
      </c>
      <c r="E23" s="35" t="s">
        <v>171</v>
      </c>
      <c r="F23" s="56"/>
      <c r="G23" s="37">
        <v>0</v>
      </c>
    </row>
    <row r="24" ht="20.25" customHeight="1" spans="1:7">
      <c r="A24" s="27"/>
      <c r="B24" s="33"/>
      <c r="C24" s="43" t="s">
        <v>37</v>
      </c>
      <c r="D24" s="55" t="s">
        <v>180</v>
      </c>
      <c r="G24" s="37">
        <v>548754</v>
      </c>
    </row>
    <row r="25" ht="20.25" hidden="1" customHeight="1" spans="1:8">
      <c r="A25" s="27"/>
      <c r="B25" s="33"/>
      <c r="C25" s="34"/>
      <c r="D25" s="35" t="s">
        <v>178</v>
      </c>
      <c r="E25" s="35" t="s">
        <v>170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179</v>
      </c>
      <c r="E26" s="35" t="s">
        <v>171</v>
      </c>
      <c r="F26" s="56"/>
      <c r="G26" s="54"/>
    </row>
    <row r="27" ht="20.25" hidden="1" customHeight="1" spans="1:7">
      <c r="A27" s="27"/>
      <c r="B27" s="33"/>
      <c r="C27" s="34" t="s">
        <v>37</v>
      </c>
      <c r="D27" s="35" t="s">
        <v>40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178</v>
      </c>
      <c r="E28" s="35" t="s">
        <v>181</v>
      </c>
      <c r="F28" s="56"/>
      <c r="G28" s="54"/>
    </row>
    <row r="29" ht="20.25" hidden="1" customHeight="1" spans="1:7">
      <c r="A29" s="27"/>
      <c r="B29" s="33"/>
      <c r="C29" s="34"/>
      <c r="D29" s="35" t="s">
        <v>179</v>
      </c>
      <c r="E29" s="35" t="s">
        <v>182</v>
      </c>
      <c r="F29" s="56"/>
      <c r="G29" s="54"/>
    </row>
    <row r="30" ht="20.25" hidden="1" customHeight="1" spans="1:7">
      <c r="A30" s="27"/>
      <c r="B30" s="57">
        <v>2</v>
      </c>
      <c r="C30" s="58" t="s">
        <v>183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89</v>
      </c>
      <c r="D31" s="56" t="s">
        <v>177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178</v>
      </c>
      <c r="E32" s="35" t="s">
        <v>170</v>
      </c>
      <c r="F32" s="56"/>
      <c r="G32" s="37"/>
    </row>
    <row r="33" ht="20.25" hidden="1" customHeight="1" spans="1:7">
      <c r="A33" s="27"/>
      <c r="B33" s="59"/>
      <c r="C33" s="34"/>
      <c r="D33" s="35" t="s">
        <v>179</v>
      </c>
      <c r="E33" s="35" t="s">
        <v>171</v>
      </c>
      <c r="F33" s="56"/>
      <c r="G33" s="37"/>
    </row>
    <row r="34" ht="20.25" hidden="1" customHeight="1" spans="1:7">
      <c r="A34" s="27"/>
      <c r="B34" s="59"/>
      <c r="C34" s="34" t="s">
        <v>37</v>
      </c>
      <c r="D34" s="56" t="s">
        <v>180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178</v>
      </c>
      <c r="E35" s="35" t="s">
        <v>170</v>
      </c>
      <c r="F35" s="56"/>
      <c r="G35" s="37"/>
    </row>
    <row r="36" ht="20.25" hidden="1" customHeight="1" spans="1:7">
      <c r="A36" s="27"/>
      <c r="B36" s="59"/>
      <c r="C36" s="34"/>
      <c r="D36" s="35" t="s">
        <v>179</v>
      </c>
      <c r="E36" s="35" t="s">
        <v>171</v>
      </c>
      <c r="F36" s="56"/>
      <c r="G36" s="37"/>
    </row>
    <row r="37" ht="20.25" customHeight="1" spans="1:7">
      <c r="A37" s="27"/>
      <c r="B37" s="33" t="s">
        <v>61</v>
      </c>
      <c r="C37" s="43" t="s">
        <v>184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89</v>
      </c>
      <c r="D38" s="35" t="s">
        <v>185</v>
      </c>
      <c r="E38" s="35"/>
      <c r="F38" s="56"/>
      <c r="G38" s="37"/>
    </row>
    <row r="39" ht="20.25" hidden="1" customHeight="1" spans="1:7">
      <c r="A39" s="27"/>
      <c r="B39" s="59"/>
      <c r="C39" s="34" t="s">
        <v>37</v>
      </c>
      <c r="D39" s="35" t="s">
        <v>186</v>
      </c>
      <c r="E39" s="35"/>
      <c r="F39" s="56"/>
      <c r="G39" s="37"/>
    </row>
    <row r="40" ht="35.1" customHeight="1" spans="1:7">
      <c r="A40" s="27"/>
      <c r="B40" s="62" t="s">
        <v>14</v>
      </c>
      <c r="C40" s="63" t="s">
        <v>187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16</v>
      </c>
      <c r="C41" s="43" t="s">
        <v>188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189</v>
      </c>
      <c r="B43" s="67" t="s">
        <v>190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10</v>
      </c>
      <c r="C44" s="29" t="s">
        <v>191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89</v>
      </c>
      <c r="D45" s="35" t="s">
        <v>170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101</v>
      </c>
      <c r="D46" s="35" t="s">
        <v>171</v>
      </c>
      <c r="E46" s="35"/>
      <c r="F46" s="36"/>
      <c r="G46" s="37"/>
    </row>
    <row r="47" ht="20.25" hidden="1" customHeight="1" spans="1:7">
      <c r="A47" s="27"/>
      <c r="B47" s="57" t="s">
        <v>61</v>
      </c>
      <c r="C47" s="34" t="s">
        <v>192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89</v>
      </c>
      <c r="D48" s="35" t="s">
        <v>193</v>
      </c>
      <c r="E48" s="35"/>
      <c r="F48" s="36"/>
      <c r="G48" s="37"/>
    </row>
    <row r="49" ht="20.25" hidden="1" customHeight="1" spans="1:7">
      <c r="A49" s="27"/>
      <c r="B49" s="33"/>
      <c r="C49" s="34" t="s">
        <v>101</v>
      </c>
      <c r="D49" s="35" t="s">
        <v>194</v>
      </c>
      <c r="E49" s="35"/>
      <c r="F49" s="36"/>
      <c r="G49" s="37"/>
    </row>
    <row r="50" ht="20.25" customHeight="1" spans="1:7">
      <c r="A50" s="27"/>
      <c r="B50" s="33" t="s">
        <v>12</v>
      </c>
      <c r="C50" s="43" t="s">
        <v>188</v>
      </c>
      <c r="F50" s="44"/>
      <c r="G50" s="37">
        <v>563680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195</v>
      </c>
      <c r="B52" s="67" t="s">
        <v>196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10</v>
      </c>
      <c r="C53" s="29" t="s">
        <v>197</v>
      </c>
      <c r="D53" s="30"/>
      <c r="E53" s="30"/>
      <c r="F53" s="31"/>
      <c r="G53" s="32">
        <v>419527</v>
      </c>
    </row>
    <row r="54" ht="20.25" hidden="1" customHeight="1" spans="1:7">
      <c r="A54" s="33"/>
      <c r="B54" s="33"/>
      <c r="C54" s="34" t="s">
        <v>89</v>
      </c>
      <c r="D54" s="35" t="s">
        <v>170</v>
      </c>
      <c r="E54" s="35"/>
      <c r="F54" s="36"/>
      <c r="G54" s="37"/>
    </row>
    <row r="55" ht="20.25" hidden="1" customHeight="1" spans="1:7">
      <c r="A55" s="33"/>
      <c r="B55" s="33"/>
      <c r="C55" s="34" t="s">
        <v>101</v>
      </c>
      <c r="D55" s="35" t="s">
        <v>171</v>
      </c>
      <c r="E55" s="35"/>
      <c r="F55" s="36"/>
      <c r="G55" s="37"/>
    </row>
    <row r="56" ht="20.25" customHeight="1" spans="1:7">
      <c r="A56" s="33"/>
      <c r="B56" s="33" t="s">
        <v>12</v>
      </c>
      <c r="C56" s="43" t="s">
        <v>188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OKA</cp:lastModifiedBy>
  <dcterms:created xsi:type="dcterms:W3CDTF">2020-09-03T01:55:00Z</dcterms:created>
  <cp:lastPrinted>2022-03-08T01:00:00Z</cp:lastPrinted>
  <dcterms:modified xsi:type="dcterms:W3CDTF">2023-09-05T07:02:47Z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1033-12.2.0.13110</vt:lpwstr>
  </property>
</Properties>
</file>