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2021\08\"/>
    </mc:Choice>
  </mc:AlternateContent>
  <bookViews>
    <workbookView xWindow="0" yWindow="0" windowWidth="28800" windowHeight="1248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2" l="1"/>
  <c r="E38" i="2"/>
  <c r="E31" i="2"/>
  <c r="E14" i="2"/>
  <c r="F77" i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<sst xmlns="http://schemas.openxmlformats.org/spreadsheetml/2006/main" count="316" uniqueCount="198">
  <si>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</si>
  <si>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</si>
  <si>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</si>
  <si>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</si>
  <si>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</si>
  <si>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</si>
  <si>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</si>
  <si>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</si>
  <si>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</si>
  <si>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</si>
  <si>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</si>
  <si>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</si>
  <si>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</si>
  <si>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</si>
  <si>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</si>
  <si>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</si>
  <si>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</si>
  <si>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</si>
  <si>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</si>
  <si>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</si>
  <si>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</si>
  <si>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</si>
  <si>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</si>
  <si>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</si>
  <si>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</si>
  <si>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</si>
  <si>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</si>
  <si>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</si>
  <si>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</si>
  <si>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</si>
  <si>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</si>
  <si>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</si>
  <si>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</si>
  <si>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</si>
  <si>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</si>
  <si>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</si>
  <si>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</si>
  <si>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</si>
  <si>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</si>
  <si>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</si>
  <si>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</si>
  <si>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</si>
  <si>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</si>
  <si>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</si>
  <si>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</si>
  <si>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</si>
  <si>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</si>
  <si>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</si>
  <si>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</si>
  <si>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</si>
  <si>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</si>
  <si>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</si>
  <si>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</si>
  <si>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</si>
  <si>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</si>
  <si>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</si>
  <si>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</si>
  <si>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</si>
  <si>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</si>
  <si>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</si>
  <si>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</si>
  <si>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</si>
  <si>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</si>
  <si>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</si>
  <si>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</si>
  <si>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</si>
  <si>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</si>
  <si>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</si>
  <si>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</si>
  <si>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</si>
  <si>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</si>
  <si>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</si>
  <si>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</si>
  <si>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</si>
  <si>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</si>
  <si>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</si>
  <si>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</si>
  <si>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</si>
  <si>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</si>
  <si>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</si>
  <si>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</si>
  <si>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</si>
  <si>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</si>
  <si>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</si>
  <si>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</si>
  <si>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</si>
  <si>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</si>
  <si>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</si>
  <si>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</si>
  <si>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</si>
  <si>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</si>
  <si>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</si>
  <si>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</si>
  <si>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</si>
  <si>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</si>
  <si>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</si>
  <si>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</si>
  <si>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</si>
  <si>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</si>
  <si>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</si>
  <si>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</si>
  <si>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</si>
  <si>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</si>
  <si>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</si>
  <si>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</si>
  <si>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</si>
  <si>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</si>
  <si>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</si>
  <si>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</si>
  <si>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</si>
  <si>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</si>
  <si>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</si>
  <si>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</si>
  <si>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</si>
  <si>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</si>
  <si>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</si>
  <si>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</si>
  <si>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</si>
  <si>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</si>
  <si>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</si>
  <si>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</si>
  <si>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</si>
  <si>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</si>
  <si>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</si>
  <si>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</si>
  <si>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</si>
  <si>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</si>
  <si>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</si>
  <si>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</si>
  <si>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</si>
  <si>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</si>
  <si>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</si>
  <si>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</si>
  <si>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</si>
  <si>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</si>
  <si>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</si>
  <si>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</si>
  <si>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</si>
  <si>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</si>
  <si>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</si>
  <si>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</si>
  <si>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</si>
  <si>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</si>
  <si>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</si>
  <si>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</si>
  <si>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</si>
  <si>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</si>
  <si>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</si>
  <si>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</si>
  <si>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</si>
  <si>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</si>
  <si>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</si>
  <si>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</si>
  <si>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</si>
  <si>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</si>
  <si>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</si>
  <si>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</si>
  <si>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</si>
  <si>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</si>
  <si>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</si>
  <si>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</si>
  <si>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</si>
  <si>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</si>
  <si>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</si>
  <si>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</si>
  <si>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</si>
  <si>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</si>
  <si>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</si>
  <si>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</si>
  <si>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</si>
  <si>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</si>
  <si>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</si>
  <si>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</si>
  <si>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</si>
  <si>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</si>
  <si>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</si>
  <si>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</si>
  <si>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</si>
  <si>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</si>
  <si>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</si>
  <si>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</si>
  <si>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</si>
  <si>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</si>
  <si>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</si>
  <si>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</si>
  <si>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</si>
  <si>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</si>
  <si>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</si>
  <si>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</si>
  <si>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</si>
  <si>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</si>
  <si>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</si>
  <si>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</si>
  <si>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</si>
  <si>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</si>
  <si>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</si>
  <si>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31 AGUSTUS 2021</t>
  </si>
  <si>
    <t>31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</si>
</sst>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topLeftCell="A22" zoomScale="80" zoomScaleNormal="80" workbookViewId="0">
      <selection activeCell="G33" sqref="G33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379841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1640673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135694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2096725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3807626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19708764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148491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1029496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617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1028577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302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35643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32014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343195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225248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199952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27210783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2624863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9330075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10970601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532254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0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198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563626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24022244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f>F59-F60</f>
        <v>1854050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2145950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-60967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60967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972733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972733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v>422721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469639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422721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469639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3188539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27210783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49" zoomScale="70" zoomScaleNormal="134" zoomScaleSheetLayoutView="70" workbookViewId="0">
      <selection activeCell="F57" sqref="F57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59" t="s">
        <v>116</v>
      </c>
      <c r="B1" s="259"/>
      <c r="C1" s="259"/>
      <c r="D1" s="259"/>
      <c r="E1" s="259"/>
    </row>
    <row r="3" spans="1:7" ht="18" x14ac:dyDescent="0.25">
      <c r="A3" s="285" t="s">
        <v>161</v>
      </c>
      <c r="B3" s="285"/>
      <c r="C3" s="285"/>
      <c r="D3" s="285"/>
      <c r="E3" s="285"/>
      <c r="G3" s="56"/>
    </row>
    <row r="4" spans="1:7" ht="18" x14ac:dyDescent="0.25">
      <c r="A4" s="285" t="str">
        <f>'B-Neraca'!A4:F4</f>
        <v>Tanggal Laporan    : 31 AGUSTUS 2021</v>
      </c>
      <c r="B4" s="285"/>
      <c r="C4" s="285"/>
      <c r="D4" s="285"/>
      <c r="E4" s="28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60" t="s">
        <v>2</v>
      </c>
      <c r="B7" s="262" t="s">
        <v>117</v>
      </c>
      <c r="C7" s="263"/>
      <c r="D7" s="264"/>
      <c r="E7" s="168" t="s">
        <v>4</v>
      </c>
      <c r="F7" s="60"/>
    </row>
    <row r="8" spans="1:7" ht="21" customHeight="1" thickBot="1" x14ac:dyDescent="0.3">
      <c r="A8" s="261"/>
      <c r="B8" s="265"/>
      <c r="C8" s="266"/>
      <c r="D8" s="267"/>
      <c r="E8" s="169" t="str">
        <f>'B-Neraca'!F8</f>
        <v>31 AGUSTUS 2021</v>
      </c>
    </row>
    <row r="9" spans="1:7" ht="6" customHeight="1" thickBot="1" x14ac:dyDescent="0.3">
      <c r="A9" s="268"/>
      <c r="B9" s="269"/>
      <c r="C9" s="269"/>
      <c r="D9" s="269"/>
      <c r="E9" s="270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71" t="s">
        <v>119</v>
      </c>
      <c r="B11" s="272"/>
      <c r="C11" s="272"/>
      <c r="D11" s="272"/>
      <c r="E11" s="273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1655939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585075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1070864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89" t="s">
        <v>123</v>
      </c>
      <c r="B16" s="290"/>
      <c r="C16" s="290"/>
      <c r="D16" s="290"/>
      <c r="E16" s="29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436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54847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19103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107227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99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336083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3228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180079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-552330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518534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86" t="s">
        <v>140</v>
      </c>
      <c r="B35" s="287"/>
      <c r="C35" s="287"/>
      <c r="D35" s="287"/>
      <c r="E35" s="288"/>
    </row>
    <row r="36" spans="1:7" ht="19.5" customHeight="1" x14ac:dyDescent="0.25">
      <c r="A36" s="80" t="s">
        <v>56</v>
      </c>
      <c r="B36" s="81" t="s">
        <v>141</v>
      </c>
      <c r="D36" s="82"/>
      <c r="E36" s="174">
        <v>57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-4505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-4448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514086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91365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422721</v>
      </c>
      <c r="G46" s="274"/>
    </row>
    <row r="47" spans="1:7" ht="19.5" customHeight="1" thickBot="1" x14ac:dyDescent="0.3">
      <c r="A47" s="80"/>
      <c r="B47" s="88"/>
      <c r="D47" s="75"/>
      <c r="E47" s="173"/>
      <c r="G47" s="274"/>
    </row>
    <row r="48" spans="1:7" ht="19.5" customHeight="1" thickBot="1" x14ac:dyDescent="0.3">
      <c r="A48" s="275" t="s">
        <v>149</v>
      </c>
      <c r="B48" s="276"/>
      <c r="C48" s="276"/>
      <c r="D48" s="276"/>
      <c r="E48" s="277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78" t="s">
        <v>151</v>
      </c>
      <c r="D50" s="279"/>
      <c r="E50" s="187">
        <v>0</v>
      </c>
    </row>
    <row r="51" spans="1:7" x14ac:dyDescent="0.25">
      <c r="A51" s="89"/>
      <c r="B51" s="93" t="s">
        <v>34</v>
      </c>
      <c r="C51" s="278" t="s">
        <v>152</v>
      </c>
      <c r="D51" s="279"/>
      <c r="E51" s="187">
        <v>0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80" t="s">
        <v>154</v>
      </c>
      <c r="D54" s="281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80" t="s">
        <v>155</v>
      </c>
      <c r="D55" s="281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82" t="s">
        <v>156</v>
      </c>
      <c r="C58" s="283"/>
      <c r="D58" s="284"/>
      <c r="E58" s="180">
        <f>E51</f>
        <v>0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422721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78" t="s">
        <v>160</v>
      </c>
      <c r="D65" s="278"/>
      <c r="E65" s="278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C55:D55"/>
    <mergeCell ref="B58:D58"/>
    <mergeCell ref="C65:E65"/>
    <mergeCell ref="A3:E3"/>
    <mergeCell ref="A4:E4"/>
    <mergeCell ref="A35:E35"/>
    <mergeCell ref="A16:E16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topLeftCell="A15" zoomScale="70" zoomScaleNormal="70" workbookViewId="0">
      <selection activeCell="N21" sqref="N21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92" t="s">
        <v>162</v>
      </c>
      <c r="B1" s="292"/>
      <c r="C1" s="292"/>
      <c r="D1" s="292"/>
      <c r="E1" s="292"/>
      <c r="F1" s="292"/>
      <c r="G1" s="29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313" t="s">
        <v>194</v>
      </c>
      <c r="B4" s="313"/>
      <c r="C4" s="313"/>
      <c r="D4" s="313"/>
      <c r="E4" s="313"/>
      <c r="F4" s="313"/>
      <c r="G4" s="313"/>
    </row>
    <row r="5" spans="1:8" s="113" customFormat="1" ht="20.25" customHeight="1" x14ac:dyDescent="0.25">
      <c r="A5" s="313" t="str">
        <f>'B-Neraca'!A4:F4</f>
        <v>Tanggal Laporan    : 31 AGUSTUS 2021</v>
      </c>
      <c r="B5" s="313"/>
      <c r="C5" s="313"/>
      <c r="D5" s="313"/>
      <c r="E5" s="313"/>
      <c r="F5" s="313"/>
      <c r="G5" s="313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93" t="s">
        <v>2</v>
      </c>
      <c r="B8" s="295" t="s">
        <v>117</v>
      </c>
      <c r="C8" s="296"/>
      <c r="D8" s="296"/>
      <c r="E8" s="296"/>
      <c r="F8" s="297"/>
      <c r="G8" s="190" t="s">
        <v>4</v>
      </c>
      <c r="H8" s="115"/>
    </row>
    <row r="9" spans="1:8" s="113" customFormat="1" ht="21" customHeight="1" thickBot="1" x14ac:dyDescent="0.3">
      <c r="A9" s="294"/>
      <c r="B9" s="298"/>
      <c r="C9" s="299"/>
      <c r="D9" s="299"/>
      <c r="E9" s="299"/>
      <c r="F9" s="300"/>
      <c r="G9" s="153" t="str">
        <f>'B-Neraca'!F8</f>
        <v>31 AGUSTUS 2021</v>
      </c>
    </row>
    <row r="10" spans="1:8" ht="6" customHeight="1" thickBot="1" x14ac:dyDescent="0.3">
      <c r="A10" s="301"/>
      <c r="B10" s="302"/>
      <c r="C10" s="302"/>
      <c r="D10" s="302"/>
      <c r="E10" s="302"/>
      <c r="F10" s="302"/>
      <c r="G10" s="303"/>
    </row>
    <row r="11" spans="1:8" ht="20.25" customHeight="1" thickBot="1" x14ac:dyDescent="0.3">
      <c r="A11" s="116" t="s">
        <v>163</v>
      </c>
      <c r="B11" s="304" t="s">
        <v>164</v>
      </c>
      <c r="C11" s="305"/>
      <c r="D11" s="305"/>
      <c r="E11" s="305"/>
      <c r="F11" s="305"/>
      <c r="G11" s="30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314" t="s">
        <v>168</v>
      </c>
      <c r="D15" s="315"/>
      <c r="E15" s="315"/>
      <c r="F15" s="316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494052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307" t="s">
        <v>183</v>
      </c>
      <c r="D40" s="308"/>
      <c r="E40" s="308"/>
      <c r="F40" s="309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310" t="s">
        <v>186</v>
      </c>
      <c r="C43" s="311"/>
      <c r="D43" s="311"/>
      <c r="E43" s="311"/>
      <c r="F43" s="311"/>
      <c r="G43" s="312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380617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380617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310" t="s">
        <v>192</v>
      </c>
      <c r="C52" s="311"/>
      <c r="D52" s="311"/>
      <c r="E52" s="311"/>
      <c r="F52" s="311"/>
      <c r="G52" s="312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314758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C40:F40"/>
    <mergeCell ref="B43:G43"/>
    <mergeCell ref="B52:G52"/>
    <mergeCell ref="A4:G4"/>
    <mergeCell ref="A5:G5"/>
    <mergeCell ref="C15:F15"/>
    <mergeCell ref="A1:G1"/>
    <mergeCell ref="A8:A9"/>
    <mergeCell ref="B8:F9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2021-05-07T07:31:53Z</cp:lastPrinted>
  <dcterms:created xsi:type="dcterms:W3CDTF">2020-09-03T01:55:03Z</dcterms:created>
  <dcterms:modified xsi:type="dcterms:W3CDTF">2021-09-16T03:17:12Z</dcterms:modified>
</cp:coreProperties>
</file>