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POLO\APOLO KK\05. MEI 2021\FORMAT PUBLIKASI\"/>
    </mc:Choice>
  </mc:AlternateContent>
  <bookViews>
    <workbookView xWindow="0" yWindow="0" windowWidth="28800" windowHeight="11835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E58" i="2" l="1"/>
  <c r="E38" i="2"/>
  <c r="E31" i="2"/>
  <c r="E14" i="2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<sst xmlns="http://schemas.openxmlformats.org/spreadsheetml/2006/main" count="316" uniqueCount="198">
  <si>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</si>
  <si>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</si>
  <si>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</si>
  <si>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</si>
  <si>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</si>
  <si>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</si>
  <si>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</si>
  <si>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</si>
  <si>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</si>
  <si>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</si>
  <si>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</si>
  <si>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</si>
  <si>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</si>
  <si>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</si>
  <si>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</si>
  <si>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</si>
  <si>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</si>
  <si>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</si>
  <si>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</si>
  <si>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</si>
  <si>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</si>
  <si>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</si>
  <si>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</si>
  <si>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</si>
  <si>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</si>
  <si>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</si>
  <si>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</si>
  <si>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</si>
  <si>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</si>
  <si>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</si>
  <si>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</si>
  <si>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</si>
  <si>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</si>
  <si>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</si>
  <si>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</si>
  <si>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</si>
  <si>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</si>
  <si>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</si>
  <si>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</si>
  <si>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</si>
  <si>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</si>
  <si>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</si>
  <si>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</si>
  <si>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</si>
  <si>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</si>
  <si>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</si>
  <si>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</si>
  <si>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</si>
  <si>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</si>
  <si>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</si>
  <si>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</si>
  <si>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</si>
  <si>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</si>
  <si>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</si>
  <si>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</si>
  <si>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</si>
  <si>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</si>
  <si>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</si>
  <si>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</si>
  <si>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</si>
  <si>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</si>
  <si>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</si>
  <si>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</si>
  <si>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</si>
  <si>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</si>
  <si>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</si>
  <si>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</si>
  <si>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</si>
  <si>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</si>
  <si>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</si>
  <si>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</si>
  <si>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</si>
  <si>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</si>
  <si>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</si>
  <si>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</si>
  <si>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</si>
  <si>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</si>
  <si>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</si>
  <si>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</si>
  <si>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</si>
  <si>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</si>
  <si>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</si>
  <si>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</si>
  <si>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</si>
  <si>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</si>
  <si>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</si>
  <si>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</si>
  <si>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</si>
  <si>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</si>
  <si>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</si>
  <si>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</si>
  <si>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</si>
  <si>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</si>
  <si>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</si>
  <si>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</si>
  <si>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</si>
  <si>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</si>
  <si>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</si>
  <si>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</si>
  <si>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</si>
  <si>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</si>
  <si>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</si>
  <si>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</si>
  <si>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</si>
  <si>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</si>
  <si>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</si>
  <si>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</si>
  <si>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</si>
  <si>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</si>
  <si>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</si>
  <si>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</si>
  <si>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</si>
  <si>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</si>
  <si>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</si>
  <si>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</si>
  <si>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</si>
  <si>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</si>
  <si>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</si>
  <si>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</si>
  <si>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</si>
  <si>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</si>
  <si>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</si>
  <si>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</si>
  <si>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</si>
  <si>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</si>
  <si>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</si>
  <si>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</si>
  <si>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</si>
  <si>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</si>
  <si>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</si>
  <si>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</si>
  <si>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</si>
  <si>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</si>
  <si>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</si>
  <si>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</si>
  <si>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</si>
  <si>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</si>
  <si>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</si>
  <si>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</si>
  <si>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</si>
  <si>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</si>
  <si>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</si>
  <si>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</si>
  <si>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</si>
  <si>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</si>
  <si>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</si>
  <si>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</si>
  <si>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</si>
  <si>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</si>
  <si>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</si>
  <si>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</si>
  <si>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</si>
  <si>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</si>
  <si>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</si>
  <si>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</si>
  <si>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</si>
  <si>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</si>
  <si>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</si>
  <si>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</si>
  <si>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</si>
  <si>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</si>
  <si>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</si>
  <si>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</si>
  <si>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</si>
  <si>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</si>
  <si>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</si>
  <si>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</si>
  <si>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</si>
  <si>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</si>
  <si>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</si>
  <si>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</si>
  <si>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</si>
  <si>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</si>
  <si>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</si>
  <si>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</si>
  <si>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</si>
  <si>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</si>
  <si>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</si>
  <si>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</si>
  <si>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</si>
  <si>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</si>
  <si>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</si>
  <si>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</si>
  <si>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</si>
  <si>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</si>
  <si>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</si>
  <si>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</si>
  <si>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</si>
  <si>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</si>
  <si>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</si>
  <si>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</si>
  <si>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</si>
  <si>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</si>
  <si>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</si>
  <si>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</si>
  <si>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</si>
  <si>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Tanggal Laporan    : 31 MEI 2021</t>
  </si>
  <si>
    <t>31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</si>
</sst>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7" fillId="0" borderId="0" xfId="3" applyFont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abSelected="1" zoomScale="80" zoomScaleNormal="80" workbookViewId="0">
      <selection activeCell="F73" sqref="F73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196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197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351663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976977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542297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2100354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3833968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19485295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961402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617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960203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582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34973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31087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347465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224104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378575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26835911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3325800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8810903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10578367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493730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37298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218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533488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23780431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1853300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2146700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-60967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60967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972733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972733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v>290412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469639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290412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469639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3055480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26835911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view="pageBreakPreview" zoomScale="70" zoomScaleNormal="134" zoomScaleSheetLayoutView="70" workbookViewId="0">
      <selection activeCell="E51" sqref="E51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77" t="s">
        <v>116</v>
      </c>
      <c r="B1" s="277"/>
      <c r="C1" s="277"/>
      <c r="D1" s="277"/>
      <c r="E1" s="277"/>
    </row>
    <row r="3" spans="1:7" ht="18" x14ac:dyDescent="0.25">
      <c r="A3" s="265" t="s">
        <v>161</v>
      </c>
      <c r="B3" s="265"/>
      <c r="C3" s="265"/>
      <c r="D3" s="265"/>
      <c r="E3" s="265"/>
      <c r="G3" s="56"/>
    </row>
    <row r="4" spans="1:7" ht="18" x14ac:dyDescent="0.25">
      <c r="A4" s="265" t="str">
        <f>'B-Neraca'!A4:F4</f>
        <v>Tanggal Laporan    : 31 MEI 2021</v>
      </c>
      <c r="B4" s="265"/>
      <c r="C4" s="265"/>
      <c r="D4" s="265"/>
      <c r="E4" s="26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78" t="s">
        <v>2</v>
      </c>
      <c r="B7" s="280" t="s">
        <v>117</v>
      </c>
      <c r="C7" s="281"/>
      <c r="D7" s="282"/>
      <c r="E7" s="168" t="s">
        <v>4</v>
      </c>
      <c r="F7" s="60"/>
    </row>
    <row r="8" spans="1:7" ht="21" customHeight="1" thickBot="1" x14ac:dyDescent="0.3">
      <c r="A8" s="279"/>
      <c r="B8" s="283"/>
      <c r="C8" s="284"/>
      <c r="D8" s="285"/>
      <c r="E8" s="169" t="str">
        <f>'B-Neraca'!F8</f>
        <v>31 MEI 2021</v>
      </c>
    </row>
    <row r="9" spans="1:7" ht="6" customHeight="1" thickBot="1" x14ac:dyDescent="0.3">
      <c r="A9" s="286"/>
      <c r="B9" s="287"/>
      <c r="C9" s="287"/>
      <c r="D9" s="287"/>
      <c r="E9" s="288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89" t="s">
        <v>119</v>
      </c>
      <c r="B11" s="290"/>
      <c r="C11" s="290"/>
      <c r="D11" s="290"/>
      <c r="E11" s="291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1033653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377541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656112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69" t="s">
        <v>123</v>
      </c>
      <c r="B16" s="270"/>
      <c r="C16" s="270"/>
      <c r="D16" s="270"/>
      <c r="E16" s="27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355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31164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11795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21474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89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223820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1577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108023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-311669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344443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66" t="s">
        <v>140</v>
      </c>
      <c r="B35" s="267"/>
      <c r="C35" s="267"/>
      <c r="D35" s="267"/>
      <c r="E35" s="268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-3091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-3091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341352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50940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290412</v>
      </c>
      <c r="G46" s="272"/>
    </row>
    <row r="47" spans="1:7" ht="19.5" customHeight="1" thickBot="1" x14ac:dyDescent="0.3">
      <c r="A47" s="80"/>
      <c r="B47" s="88"/>
      <c r="D47" s="75"/>
      <c r="E47" s="173"/>
      <c r="G47" s="272"/>
    </row>
    <row r="48" spans="1:7" ht="19.5" customHeight="1" thickBot="1" x14ac:dyDescent="0.3">
      <c r="A48" s="273" t="s">
        <v>149</v>
      </c>
      <c r="B48" s="274"/>
      <c r="C48" s="274"/>
      <c r="D48" s="274"/>
      <c r="E48" s="275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64" t="s">
        <v>151</v>
      </c>
      <c r="D50" s="276"/>
      <c r="E50" s="187">
        <v>0</v>
      </c>
    </row>
    <row r="51" spans="1:7" x14ac:dyDescent="0.25">
      <c r="A51" s="89"/>
      <c r="B51" s="93" t="s">
        <v>34</v>
      </c>
      <c r="C51" s="264" t="s">
        <v>152</v>
      </c>
      <c r="D51" s="276"/>
      <c r="E51" s="187">
        <v>-3722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59" t="s">
        <v>154</v>
      </c>
      <c r="D54" s="260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59" t="s">
        <v>155</v>
      </c>
      <c r="D55" s="260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61" t="s">
        <v>156</v>
      </c>
      <c r="C58" s="262"/>
      <c r="D58" s="263"/>
      <c r="E58" s="180">
        <f>E51</f>
        <v>-3722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286690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64" t="s">
        <v>160</v>
      </c>
      <c r="D65" s="264"/>
      <c r="E65" s="264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A1:E1"/>
    <mergeCell ref="A7:A8"/>
    <mergeCell ref="B7:D8"/>
    <mergeCell ref="A9:E9"/>
    <mergeCell ref="A11:E11"/>
    <mergeCell ref="G46:G47"/>
    <mergeCell ref="A48:E48"/>
    <mergeCell ref="C50:D50"/>
    <mergeCell ref="C51:D51"/>
    <mergeCell ref="C54:D54"/>
    <mergeCell ref="C55:D55"/>
    <mergeCell ref="B58:D58"/>
    <mergeCell ref="C65:E65"/>
    <mergeCell ref="A3:E3"/>
    <mergeCell ref="A4:E4"/>
    <mergeCell ref="A35:E35"/>
    <mergeCell ref="A16:E16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70" zoomScaleNormal="70" workbookViewId="0">
      <selection activeCell="K50" sqref="K50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302" t="s">
        <v>162</v>
      </c>
      <c r="B1" s="302"/>
      <c r="C1" s="302"/>
      <c r="D1" s="302"/>
      <c r="E1" s="302"/>
      <c r="F1" s="302"/>
      <c r="G1" s="30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298" t="s">
        <v>194</v>
      </c>
      <c r="B4" s="298"/>
      <c r="C4" s="298"/>
      <c r="D4" s="298"/>
      <c r="E4" s="298"/>
      <c r="F4" s="298"/>
      <c r="G4" s="298"/>
    </row>
    <row r="5" spans="1:8" s="113" customFormat="1" ht="20.25" customHeight="1" x14ac:dyDescent="0.25">
      <c r="A5" s="298" t="str">
        <f>'B-Neraca'!A4:F4</f>
        <v>Tanggal Laporan    : 31 MEI 2021</v>
      </c>
      <c r="B5" s="298"/>
      <c r="C5" s="298"/>
      <c r="D5" s="298"/>
      <c r="E5" s="298"/>
      <c r="F5" s="298"/>
      <c r="G5" s="298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303" t="s">
        <v>2</v>
      </c>
      <c r="B8" s="305" t="s">
        <v>117</v>
      </c>
      <c r="C8" s="306"/>
      <c r="D8" s="306"/>
      <c r="E8" s="306"/>
      <c r="F8" s="307"/>
      <c r="G8" s="190" t="s">
        <v>4</v>
      </c>
      <c r="H8" s="115"/>
    </row>
    <row r="9" spans="1:8" s="113" customFormat="1" ht="21" customHeight="1" thickBot="1" x14ac:dyDescent="0.3">
      <c r="A9" s="304"/>
      <c r="B9" s="308"/>
      <c r="C9" s="309"/>
      <c r="D9" s="309"/>
      <c r="E9" s="309"/>
      <c r="F9" s="310"/>
      <c r="G9" s="153" t="str">
        <f>'B-Neraca'!F8</f>
        <v>31 MEI 2021</v>
      </c>
    </row>
    <row r="10" spans="1:8" ht="6" customHeight="1" thickBot="1" x14ac:dyDescent="0.3">
      <c r="A10" s="311"/>
      <c r="B10" s="312"/>
      <c r="C10" s="312"/>
      <c r="D10" s="312"/>
      <c r="E10" s="312"/>
      <c r="F10" s="312"/>
      <c r="G10" s="313"/>
    </row>
    <row r="11" spans="1:8" ht="20.25" customHeight="1" thickBot="1" x14ac:dyDescent="0.3">
      <c r="A11" s="116" t="s">
        <v>163</v>
      </c>
      <c r="B11" s="314" t="s">
        <v>164</v>
      </c>
      <c r="C11" s="315"/>
      <c r="D11" s="315"/>
      <c r="E11" s="315"/>
      <c r="F11" s="315"/>
      <c r="G11" s="31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299" t="s">
        <v>168</v>
      </c>
      <c r="D15" s="300"/>
      <c r="E15" s="300"/>
      <c r="F15" s="301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536857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292" t="s">
        <v>183</v>
      </c>
      <c r="D40" s="293"/>
      <c r="E40" s="293"/>
      <c r="F40" s="294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295" t="s">
        <v>186</v>
      </c>
      <c r="C43" s="296"/>
      <c r="D43" s="296"/>
      <c r="E43" s="296"/>
      <c r="F43" s="296"/>
      <c r="G43" s="297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357533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357533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295" t="s">
        <v>192</v>
      </c>
      <c r="C52" s="296"/>
      <c r="D52" s="296"/>
      <c r="E52" s="296"/>
      <c r="F52" s="296"/>
      <c r="G52" s="297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211786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A1:G1"/>
    <mergeCell ref="A8:A9"/>
    <mergeCell ref="B8:F9"/>
    <mergeCell ref="A10:G10"/>
    <mergeCell ref="B11:G11"/>
    <mergeCell ref="C40:F40"/>
    <mergeCell ref="B43:G43"/>
    <mergeCell ref="B52:G52"/>
    <mergeCell ref="A4:G4"/>
    <mergeCell ref="A5:G5"/>
    <mergeCell ref="C15:F15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2021-05-10T02:08:52Z</cp:lastPrinted>
  <dcterms:created xsi:type="dcterms:W3CDTF">2020-09-03T01:55:03Z</dcterms:created>
  <dcterms:modified xsi:type="dcterms:W3CDTF">2021-06-08T10:07:49Z</dcterms:modified>
</cp:coreProperties>
</file>